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j\2019\190137 - UCTC_TSAP\000\Task 6 - Project ID\Project Identification\Location Inventory and Analysis\Intersections\Int_Route 44 &amp; Route 7\"/>
    </mc:Choice>
  </mc:AlternateContent>
  <xr:revisionPtr revIDLastSave="0" documentId="13_ncr:1_{6790A00C-CF4D-4EE5-9B3D-903985262772}" xr6:coauthVersionLast="46" xr6:coauthVersionMax="46" xr10:uidLastSave="{00000000-0000-0000-0000-000000000000}"/>
  <bookViews>
    <workbookView xWindow="-110" yWindow="-110" windowWidth="19420" windowHeight="10420" xr2:uid="{DD8897D9-D05B-48C4-8F52-4200956E36EF}"/>
  </bookViews>
  <sheets>
    <sheet name="Inventory" sheetId="1" r:id="rId1"/>
    <sheet name="Crashes" sheetId="2" r:id="rId2"/>
    <sheet name="Pivot" sheetId="3" r:id="rId3"/>
  </sheets>
  <definedNames>
    <definedName name="_xlnm._FilterDatabase" localSheetId="1" hidden="1">Crashes!$A$2:$GK$46</definedName>
    <definedName name="_xlnm._FilterDatabase" localSheetId="0" hidden="1">Inventory!$A$49:$D$51</definedName>
  </definedNames>
  <calcPr calcId="18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N1" i="2" l="1"/>
</calcChain>
</file>

<file path=xl/sharedStrings.xml><?xml version="1.0" encoding="utf-8"?>
<sst xmlns="http://schemas.openxmlformats.org/spreadsheetml/2006/main" count="2573" uniqueCount="397">
  <si>
    <t>Parking</t>
  </si>
  <si>
    <t>Sidewalks/Trails</t>
  </si>
  <si>
    <t>Bike Lanes</t>
  </si>
  <si>
    <t>Land Use</t>
  </si>
  <si>
    <t>Priotity Location Inventory</t>
  </si>
  <si>
    <t>Yes/No</t>
  </si>
  <si>
    <t>-</t>
  </si>
  <si>
    <t>Curve Length</t>
  </si>
  <si>
    <t>Lighting</t>
  </si>
  <si>
    <t>Transit Stops (Distance from)</t>
  </si>
  <si>
    <t>No</t>
  </si>
  <si>
    <t>None</t>
  </si>
  <si>
    <t>Map Location:</t>
  </si>
  <si>
    <t>Description:</t>
  </si>
  <si>
    <t>Inventory Element</t>
  </si>
  <si>
    <t>Detail</t>
  </si>
  <si>
    <t>FID</t>
  </si>
  <si>
    <t>FID_1</t>
  </si>
  <si>
    <t>OBJECTID</t>
  </si>
  <si>
    <t>CASE_NUM</t>
  </si>
  <si>
    <t>COMP_COUNT</t>
  </si>
  <si>
    <t>COMP_MUNI</t>
  </si>
  <si>
    <t>COMP_MUNI_</t>
  </si>
  <si>
    <t>COMP_REF_M</t>
  </si>
  <si>
    <t>ATINTERSEC</t>
  </si>
  <si>
    <t>COMPX</t>
  </si>
  <si>
    <t>COMPY</t>
  </si>
  <si>
    <t>ACC_DATE</t>
  </si>
  <si>
    <t>ACCD_TME</t>
  </si>
  <si>
    <t>DMV_ACCD_C</t>
  </si>
  <si>
    <t>NUM_OF_INJ</t>
  </si>
  <si>
    <t>NUM_OF_SER</t>
  </si>
  <si>
    <t>NUM_OF_FAT</t>
  </si>
  <si>
    <t>NUM_OF_VEH</t>
  </si>
  <si>
    <t>ACCD_TYP</t>
  </si>
  <si>
    <t>COLLISION_</t>
  </si>
  <si>
    <t>TRAF_CNTL</t>
  </si>
  <si>
    <t>LIGHT_COND</t>
  </si>
  <si>
    <t>WEATHER</t>
  </si>
  <si>
    <t>ROAD_SURF_</t>
  </si>
  <si>
    <t>PED_LOC</t>
  </si>
  <si>
    <t>PED_ACTN</t>
  </si>
  <si>
    <t>Veh_Type_V</t>
  </si>
  <si>
    <t>Veh_Type_1</t>
  </si>
  <si>
    <t>Dir_Veh_1</t>
  </si>
  <si>
    <t>Dir_Veh_2</t>
  </si>
  <si>
    <t>APRNT_FCTR</t>
  </si>
  <si>
    <t>APRNT_FC_1</t>
  </si>
  <si>
    <t>AGE_Veh_1</t>
  </si>
  <si>
    <t>AGE_Veh_2</t>
  </si>
  <si>
    <t>PRE_ACCD_A</t>
  </si>
  <si>
    <t>PRE_ACCD_1</t>
  </si>
  <si>
    <t>DAYOFWEEK</t>
  </si>
  <si>
    <t>ON_STREET</t>
  </si>
  <si>
    <t>CLOSESTCRO</t>
  </si>
  <si>
    <t>PARKINGLOT</t>
  </si>
  <si>
    <t>KABCO</t>
  </si>
  <si>
    <t>casenum_ln</t>
  </si>
  <si>
    <t>OBJECTID_1</t>
  </si>
  <si>
    <t>Field1</t>
  </si>
  <si>
    <t>Field2</t>
  </si>
  <si>
    <t>Field3</t>
  </si>
  <si>
    <t>FID_2</t>
  </si>
  <si>
    <t>OBJECTID_2</t>
  </si>
  <si>
    <t>GIS_ID</t>
  </si>
  <si>
    <t>DOT_ID</t>
  </si>
  <si>
    <t>Direction</t>
  </si>
  <si>
    <t>Region</t>
  </si>
  <si>
    <t>Region_Co</t>
  </si>
  <si>
    <t>FIPS_CO</t>
  </si>
  <si>
    <t>County_Nam</t>
  </si>
  <si>
    <t>County</t>
  </si>
  <si>
    <t>Route</t>
  </si>
  <si>
    <t>Signing</t>
  </si>
  <si>
    <t>Route_NO</t>
  </si>
  <si>
    <t>Suffix</t>
  </si>
  <si>
    <t>Co_Rd</t>
  </si>
  <si>
    <t>Road_Name</t>
  </si>
  <si>
    <t>Begin_Desc</t>
  </si>
  <si>
    <t>End_Descri</t>
  </si>
  <si>
    <t>County_Ord</t>
  </si>
  <si>
    <t>Beg_MP</t>
  </si>
  <si>
    <t>End_MP</t>
  </si>
  <si>
    <t>Section_Le</t>
  </si>
  <si>
    <t>Muni_Geoco</t>
  </si>
  <si>
    <t>Muni_Type</t>
  </si>
  <si>
    <t>Muni_Name</t>
  </si>
  <si>
    <t>Jurisdicti</t>
  </si>
  <si>
    <t>Owning_Jur</t>
  </si>
  <si>
    <t>Muni_Owner</t>
  </si>
  <si>
    <t>Muni_Own_1</t>
  </si>
  <si>
    <t>Muni_Own_2</t>
  </si>
  <si>
    <t>Functional</t>
  </si>
  <si>
    <t>Federal_Ai</t>
  </si>
  <si>
    <t>NHS_Value</t>
  </si>
  <si>
    <t>Primary</t>
  </si>
  <si>
    <t>F1991_Fed_</t>
  </si>
  <si>
    <t>StraHNet</t>
  </si>
  <si>
    <t>Urban_Area</t>
  </si>
  <si>
    <t>Urban_Ar_1</t>
  </si>
  <si>
    <t>HPMS_UA_Co</t>
  </si>
  <si>
    <t>MPO_Desc</t>
  </si>
  <si>
    <t>Overlap_ID</t>
  </si>
  <si>
    <t>Overlap_Hi</t>
  </si>
  <si>
    <t>Couplet_ID</t>
  </si>
  <si>
    <t>RIS_Divide</t>
  </si>
  <si>
    <t>HPMS_Sampl</t>
  </si>
  <si>
    <t>SH_Num</t>
  </si>
  <si>
    <t>REF_Marker</t>
  </si>
  <si>
    <t>Residency</t>
  </si>
  <si>
    <t>Total_Lane</t>
  </si>
  <si>
    <t>Primary_Di</t>
  </si>
  <si>
    <t>Divided</t>
  </si>
  <si>
    <t>OneWay</t>
  </si>
  <si>
    <t>Access_Con</t>
  </si>
  <si>
    <t>Scenic_Byw</t>
  </si>
  <si>
    <t>Trail_Cros</t>
  </si>
  <si>
    <t>Toll</t>
  </si>
  <si>
    <t>Toll_Facil</t>
  </si>
  <si>
    <t>Parkway</t>
  </si>
  <si>
    <t>Grouped_Ro</t>
  </si>
  <si>
    <t>Rest_Area</t>
  </si>
  <si>
    <t>Discontinu</t>
  </si>
  <si>
    <t>Reservatio</t>
  </si>
  <si>
    <t>Tandem_Tru</t>
  </si>
  <si>
    <t>BIN_Number</t>
  </si>
  <si>
    <t>Bridge_Dis</t>
  </si>
  <si>
    <t>Extra_Brid</t>
  </si>
  <si>
    <t>HOV</t>
  </si>
  <si>
    <t>HOV_Lanes</t>
  </si>
  <si>
    <t>Railroad_C</t>
  </si>
  <si>
    <t>Area</t>
  </si>
  <si>
    <t>Culture</t>
  </si>
  <si>
    <t>Passing</t>
  </si>
  <si>
    <t>Posted_Spe</t>
  </si>
  <si>
    <t>CCSTN</t>
  </si>
  <si>
    <t>Station_Nu</t>
  </si>
  <si>
    <t>AADT_curre</t>
  </si>
  <si>
    <t>AADT_Actua</t>
  </si>
  <si>
    <t>Last_Actua</t>
  </si>
  <si>
    <t>DDHV</t>
  </si>
  <si>
    <t>DDHV_FACTO</t>
  </si>
  <si>
    <t>Adj_Cap</t>
  </si>
  <si>
    <t>V_C</t>
  </si>
  <si>
    <t>AVG_PCT_Tr</t>
  </si>
  <si>
    <t>Actual_PCT</t>
  </si>
  <si>
    <t>Actual_P_1</t>
  </si>
  <si>
    <t>Total_Thro</t>
  </si>
  <si>
    <t>Pavement_T</t>
  </si>
  <si>
    <t>Shoulder_W</t>
  </si>
  <si>
    <t>Shoulder_T</t>
  </si>
  <si>
    <t>Median_Wid</t>
  </si>
  <si>
    <t>Median_Typ</t>
  </si>
  <si>
    <t>Base</t>
  </si>
  <si>
    <t>Sub_Base_T</t>
  </si>
  <si>
    <t>Last_Overl</t>
  </si>
  <si>
    <t>Crack_Seal</t>
  </si>
  <si>
    <t>Work_Yr</t>
  </si>
  <si>
    <t>Work_Type</t>
  </si>
  <si>
    <t>IRI</t>
  </si>
  <si>
    <t>IRI_Year</t>
  </si>
  <si>
    <t>I_Rut_Dept</t>
  </si>
  <si>
    <t>Rut_Year</t>
  </si>
  <si>
    <t>I_NO_Of_Bu</t>
  </si>
  <si>
    <t>Bump_CNT_Y</t>
  </si>
  <si>
    <t>Max_Bump_H</t>
  </si>
  <si>
    <t>Bump_Max_Y</t>
  </si>
  <si>
    <t>Avg_Bump_H</t>
  </si>
  <si>
    <t>Bump_Avg_Y</t>
  </si>
  <si>
    <t>PCI</t>
  </si>
  <si>
    <t>Roadway_Ty</t>
  </si>
  <si>
    <t>Onramp_Fro</t>
  </si>
  <si>
    <t>Offramp_Fr</t>
  </si>
  <si>
    <t>Ramp_Inter</t>
  </si>
  <si>
    <t>Ramp_Alpha</t>
  </si>
  <si>
    <t>Ramp_Orig_</t>
  </si>
  <si>
    <t>Ramp_Orig1</t>
  </si>
  <si>
    <t>Ramp_Ori_1</t>
  </si>
  <si>
    <t>Ramp_Dest_</t>
  </si>
  <si>
    <t>Ramp_Dest1</t>
  </si>
  <si>
    <t>Ramp_Des_1</t>
  </si>
  <si>
    <t>Segment_Ty</t>
  </si>
  <si>
    <t>K_Factor</t>
  </si>
  <si>
    <t>D_Factor</t>
  </si>
  <si>
    <t>Percent_Pe</t>
  </si>
  <si>
    <t>Percent__1</t>
  </si>
  <si>
    <t>AADT_Singl</t>
  </si>
  <si>
    <t>AADT_Combo</t>
  </si>
  <si>
    <t>Pavement_L</t>
  </si>
  <si>
    <t>Shape_Leng</t>
  </si>
  <si>
    <t>FClass</t>
  </si>
  <si>
    <t>length</t>
  </si>
  <si>
    <t>Distance</t>
  </si>
  <si>
    <t>Field1_1</t>
  </si>
  <si>
    <t>BUFF_DIST</t>
  </si>
  <si>
    <t>ORIG_FID</t>
  </si>
  <si>
    <t>ULSTER</t>
  </si>
  <si>
    <t>N</t>
  </si>
  <si>
    <t>PROPERTY DAMAGE AND INJURY</t>
  </si>
  <si>
    <t>OTHER</t>
  </si>
  <si>
    <t>CLEAR</t>
  </si>
  <si>
    <t>DRY</t>
  </si>
  <si>
    <t>NOT APPLICABLE</t>
  </si>
  <si>
    <t>CAR/VAN/PICKUP</t>
  </si>
  <si>
    <t xml:space="preserve"> </t>
  </si>
  <si>
    <t>GOING STRAIGHT AHEAD</t>
  </si>
  <si>
    <t>Tue</t>
  </si>
  <si>
    <t>ULS</t>
  </si>
  <si>
    <t>Y</t>
  </si>
  <si>
    <t>UCTC</t>
  </si>
  <si>
    <t>A Asphalt (flexible)</t>
  </si>
  <si>
    <t>1 None</t>
  </si>
  <si>
    <t>Normal</t>
  </si>
  <si>
    <t>DAYLIGHT</t>
  </si>
  <si>
    <t>NORTH</t>
  </si>
  <si>
    <t>Sat</t>
  </si>
  <si>
    <t>NON-REPORTABLE</t>
  </si>
  <si>
    <t>RAIN</t>
  </si>
  <si>
    <t>WET</t>
  </si>
  <si>
    <t>O</t>
  </si>
  <si>
    <t>PROPERTY DAMAGE</t>
  </si>
  <si>
    <t>CLOUDY</t>
  </si>
  <si>
    <t>MAKING LEFT TURN</t>
  </si>
  <si>
    <t>WEST</t>
  </si>
  <si>
    <t>NONE</t>
  </si>
  <si>
    <t>C</t>
  </si>
  <si>
    <t>Fri</t>
  </si>
  <si>
    <t>A</t>
  </si>
  <si>
    <t>EAST</t>
  </si>
  <si>
    <t>Mon</t>
  </si>
  <si>
    <t>COLLISION WITH MOTOR VEHICLE</t>
  </si>
  <si>
    <t>Wed</t>
  </si>
  <si>
    <t>Thu</t>
  </si>
  <si>
    <t>Row Labels</t>
  </si>
  <si>
    <t>Grand Total</t>
  </si>
  <si>
    <t>Count of OBJECTID</t>
  </si>
  <si>
    <t>Element Information</t>
  </si>
  <si>
    <t>Crash Information</t>
  </si>
  <si>
    <t xml:space="preserve">Location: </t>
  </si>
  <si>
    <t>Jurisdiction:</t>
  </si>
  <si>
    <t>Type</t>
  </si>
  <si>
    <t>Measurement/Quantity</t>
  </si>
  <si>
    <t>Year</t>
  </si>
  <si>
    <t>Sum of NUM_OF_FAT</t>
  </si>
  <si>
    <t>Sum of NUM_OF_SER</t>
  </si>
  <si>
    <t>(All)</t>
  </si>
  <si>
    <t>Crash Type by Injury Severity</t>
  </si>
  <si>
    <t>Total Crashes</t>
  </si>
  <si>
    <t>Fatalities</t>
  </si>
  <si>
    <t>Serious Injuries</t>
  </si>
  <si>
    <t>Road</t>
  </si>
  <si>
    <t>REAR END</t>
  </si>
  <si>
    <t>FOLLOWING TOO CLOSELY</t>
  </si>
  <si>
    <t>RIGHT ANGLE</t>
  </si>
  <si>
    <t>FAILURE TO YIELD RIGHT OF WAY</t>
  </si>
  <si>
    <t>MAKING RIGHT TURN</t>
  </si>
  <si>
    <t>DARK-ROAD LIGHTED</t>
  </si>
  <si>
    <t>SOUTH</t>
  </si>
  <si>
    <t>UNKNOWN</t>
  </si>
  <si>
    <t>N/A</t>
  </si>
  <si>
    <t>Yes</t>
  </si>
  <si>
    <t>Description</t>
  </si>
  <si>
    <t>Rank ID:</t>
  </si>
  <si>
    <t>Paved</t>
  </si>
  <si>
    <t>T</t>
  </si>
  <si>
    <t>9 Access highway</t>
  </si>
  <si>
    <t>NO PASSING ZONE</t>
  </si>
  <si>
    <t>STOPPED IN TRAFFIC</t>
  </si>
  <si>
    <t>CC</t>
  </si>
  <si>
    <t>NOT ENTERED</t>
  </si>
  <si>
    <t>4 ft</t>
  </si>
  <si>
    <t>Narrower in other portions</t>
  </si>
  <si>
    <t>Roadway Intersection</t>
  </si>
  <si>
    <t>NYSDOT/County - Rural Major Collector/Rural Minor Collector</t>
  </si>
  <si>
    <t>Route 44/Route 7</t>
  </si>
  <si>
    <t>Gardiner (Rural)</t>
  </si>
  <si>
    <t>Traffic Control</t>
  </si>
  <si>
    <t>Two-way Stop</t>
  </si>
  <si>
    <t>Volume (AADT) - Major</t>
  </si>
  <si>
    <t>Number of Lanes - Major</t>
  </si>
  <si>
    <t>Posted Speed Limit - Major</t>
  </si>
  <si>
    <t>55 mph</t>
  </si>
  <si>
    <t>Lane Width - Major</t>
  </si>
  <si>
    <t>11 ft</t>
  </si>
  <si>
    <t>Shoulder Width - Major</t>
  </si>
  <si>
    <t>Shoulder Surface Type - Major</t>
  </si>
  <si>
    <t>Median type - Major</t>
  </si>
  <si>
    <t>Median Width - Major</t>
  </si>
  <si>
    <t>Volume (AADT) - Minor</t>
  </si>
  <si>
    <t>Number of Lanes - Minor</t>
  </si>
  <si>
    <t>Posted Speed Limit - Minor</t>
  </si>
  <si>
    <t>Lane Width - Minor</t>
  </si>
  <si>
    <t>Shoulder Width - Minor</t>
  </si>
  <si>
    <t>Shoulder Surface Type - Minor</t>
  </si>
  <si>
    <t>Median type - Minor</t>
  </si>
  <si>
    <t>Median Width - Minor</t>
  </si>
  <si>
    <t>45 mph</t>
  </si>
  <si>
    <t>"Bike in Lane" sign - minor</t>
  </si>
  <si>
    <t>One light at intersection</t>
  </si>
  <si>
    <t>2 ft</t>
  </si>
  <si>
    <t>Residential</t>
  </si>
  <si>
    <t>Traffic Signal</t>
  </si>
  <si>
    <t>No Signal</t>
  </si>
  <si>
    <t>Mast Arms</t>
  </si>
  <si>
    <t>Right Turn Lane - Minor</t>
  </si>
  <si>
    <t>Left Turn Lane - Minor</t>
  </si>
  <si>
    <t>Right Turn Lane - Major</t>
  </si>
  <si>
    <t>Left Turn Lane - Major</t>
  </si>
  <si>
    <t>Warning Signage</t>
  </si>
  <si>
    <t>Left Turn Traffic Signal Phasing</t>
  </si>
  <si>
    <t>Leading Pedestrian Interval</t>
  </si>
  <si>
    <t>Pedestrian Signal Heads</t>
  </si>
  <si>
    <t>Back Plates</t>
  </si>
  <si>
    <t>Crosswalks</t>
  </si>
  <si>
    <t>Pedestrian Refuge</t>
  </si>
  <si>
    <t>Ramps and Detectable Warnings</t>
  </si>
  <si>
    <t>FID_Crashe</t>
  </si>
  <si>
    <t>Gardiner</t>
  </si>
  <si>
    <t xml:space="preserve"> 44 86011126</t>
  </si>
  <si>
    <t>FID_Inters</t>
  </si>
  <si>
    <t>X</t>
  </si>
  <si>
    <t>GIS_ID_Con</t>
  </si>
  <si>
    <t>04:00pm</t>
  </si>
  <si>
    <t>STOP SIGN</t>
  </si>
  <si>
    <t>TRUCK</t>
  </si>
  <si>
    <t>ROUTE 44 55</t>
  </si>
  <si>
    <t>Bruynswick Rd</t>
  </si>
  <si>
    <t>US44</t>
  </si>
  <si>
    <t>US</t>
  </si>
  <si>
    <t>01 NYSDOT</t>
  </si>
  <si>
    <t>44 86011127</t>
  </si>
  <si>
    <t>874 ULSTER</t>
  </si>
  <si>
    <t>1 Rural</t>
  </si>
  <si>
    <t>2 Residential</t>
  </si>
  <si>
    <t>0 No Parking</t>
  </si>
  <si>
    <t>4 Stabilized with mowing</t>
  </si>
  <si>
    <t>4 Gravel/Stone/Slag Etc. (Stabilized w/Bituminous binder 6 in or less)</t>
  </si>
  <si>
    <t>2 Natural soil graded &amp; drained w/imp. Align.</t>
  </si>
  <si>
    <t>1 Single course hot mix asphalt</t>
  </si>
  <si>
    <t>Rural Major Collector</t>
  </si>
  <si>
    <t>100401011_196848011_196898011</t>
  </si>
  <si>
    <t>01:30pm</t>
  </si>
  <si>
    <t>Sun</t>
  </si>
  <si>
    <t>06:00am</t>
  </si>
  <si>
    <t>COLL. W/EARTH ELE./ROCK CUT/DITCH</t>
  </si>
  <si>
    <t>DAWN</t>
  </si>
  <si>
    <t>PASSING OR LANE USAGE IMPROPERLY</t>
  </si>
  <si>
    <t>BRUYNSWICK RD</t>
  </si>
  <si>
    <t>Route 44 55</t>
  </si>
  <si>
    <t>CR 7 BRUYNSWICK AVE</t>
  </si>
  <si>
    <t>US 44 &amp; NY 55</t>
  </si>
  <si>
    <t>02 County</t>
  </si>
  <si>
    <t>Rural Minor Collector</t>
  </si>
  <si>
    <t>08:40pm</t>
  </si>
  <si>
    <t>03:20pm</t>
  </si>
  <si>
    <t>10:45am</t>
  </si>
  <si>
    <t>08:54am</t>
  </si>
  <si>
    <t>06:47pm</t>
  </si>
  <si>
    <t>TRAFFIC CONTROL DEVICES DISREGARDED</t>
  </si>
  <si>
    <t>06:50am</t>
  </si>
  <si>
    <t>AC</t>
  </si>
  <si>
    <t>02:58pm</t>
  </si>
  <si>
    <t>STARTING IN TRAFFIC</t>
  </si>
  <si>
    <t>10:48am</t>
  </si>
  <si>
    <t>FATAL</t>
  </si>
  <si>
    <t>MOTORCYCLE</t>
  </si>
  <si>
    <t>K</t>
  </si>
  <si>
    <t>05:15am</t>
  </si>
  <si>
    <t>B</t>
  </si>
  <si>
    <t>BC</t>
  </si>
  <si>
    <t>05:01pm</t>
  </si>
  <si>
    <t>04:40pm</t>
  </si>
  <si>
    <t>11:00am</t>
  </si>
  <si>
    <t>COLLISION WITH DEER</t>
  </si>
  <si>
    <t>[Route] 7</t>
  </si>
  <si>
    <t>CR 7 BRUYNSWICK RD</t>
  </si>
  <si>
    <t>CR 7 ALBANY POST RD</t>
  </si>
  <si>
    <t>02:59pm</t>
  </si>
  <si>
    <t>[Route] 44</t>
  </si>
  <si>
    <t>02:29pm</t>
  </si>
  <si>
    <t>02:42pm</t>
  </si>
  <si>
    <t>CCCC</t>
  </si>
  <si>
    <t>05:47pm</t>
  </si>
  <si>
    <t>12:50pm</t>
  </si>
  <si>
    <t>09:37am</t>
  </si>
  <si>
    <t>DRUGS (ILLEGAL)</t>
  </si>
  <si>
    <t>08:34am</t>
  </si>
  <si>
    <t>CCC</t>
  </si>
  <si>
    <t>INJURY</t>
  </si>
  <si>
    <t>11:15am</t>
  </si>
  <si>
    <t>Motorcycle</t>
  </si>
  <si>
    <t>Right Angle - Ran Stop</t>
  </si>
  <si>
    <t>FIXED OBJECT</t>
  </si>
  <si>
    <t>Skew Angle</t>
  </si>
  <si>
    <t>H = 238.85, O = 85</t>
  </si>
  <si>
    <t>20 degrees</t>
  </si>
  <si>
    <t>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</si>
</sst>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22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1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3" borderId="0" xfId="0" applyNumberFormat="1" applyFill="1"/>
    <xf numFmtId="1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3" fontId="0" fillId="0" borderId="0" xfId="0" applyNumberFormat="1"/>
    <xf numFmtId="0" fontId="1" fillId="4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3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y Hopwood" refreshedDate="44303.441561226849" createdVersion="7" refreshedVersion="7" minRefreshableVersion="3" recordCount="25" xr:uid="{2BEDB754-897D-46FD-91DA-30464AC446A3}">
  <cacheSource type="worksheet">
    <worksheetSource ref="A2:GF27" sheet="Crashes"/>
  </cacheSource>
  <cacheFields count="188">
    <cacheField name="FID" numFmtId="0">
      <sharedItems containsSemiMixedTypes="0" containsString="0" containsNumber="1" containsInteger="1" minValue="1891" maxValue="1963"/>
    </cacheField>
    <cacheField name="FID_Crashe" numFmtId="0">
      <sharedItems containsSemiMixedTypes="0" containsString="0" containsNumber="1" containsInteger="1" minValue="1554" maxValue="30852"/>
    </cacheField>
    <cacheField name="FID_1" numFmtId="0">
      <sharedItems containsSemiMixedTypes="0" containsString="0" containsNumber="1" containsInteger="1" minValue="32058" maxValue="61781"/>
    </cacheField>
    <cacheField name="OBJECTID" numFmtId="0">
      <sharedItems containsSemiMixedTypes="0" containsString="0" containsNumber="1" containsInteger="1" minValue="34953" maxValue="67758"/>
    </cacheField>
    <cacheField name="CASE_NUM" numFmtId="0">
      <sharedItems containsSemiMixedTypes="0" containsString="0" containsNumber="1" containsInteger="1" minValue="35149486" maxValue="37603171"/>
    </cacheField>
    <cacheField name="COMP_COUNT" numFmtId="0">
      <sharedItems/>
    </cacheField>
    <cacheField name="COMP_MUNI" numFmtId="0">
      <sharedItems/>
    </cacheField>
    <cacheField name="COMP_MUNI_" numFmtId="0">
      <sharedItems containsSemiMixedTypes="0" containsString="0" containsNumber="1" containsInteger="1" minValue="3" maxValue="3"/>
    </cacheField>
    <cacheField name="COMP_REF_M" numFmtId="0">
      <sharedItems/>
    </cacheField>
    <cacheField name="ATINTERSEC" numFmtId="0">
      <sharedItems/>
    </cacheField>
    <cacheField name="COMPX" numFmtId="0">
      <sharedItems containsSemiMixedTypes="0" containsString="0" containsNumber="1" minValue="567204.8199" maxValue="567270.54830000002"/>
    </cacheField>
    <cacheField name="COMPY" numFmtId="0">
      <sharedItems containsSemiMixedTypes="0" containsString="0" containsNumber="1" minValue="4616580.8990000002" maxValue="4616623.3269999996"/>
    </cacheField>
    <cacheField name="ACC_DATE" numFmtId="22">
      <sharedItems containsSemiMixedTypes="0" containsNonDate="0" containsDate="1" containsString="0" minDate="2014-02-24T00:00:00" maxDate="2018-11-12T00:00:00"/>
    </cacheField>
    <cacheField name="Year" numFmtId="1">
      <sharedItems containsSemiMixedTypes="0" containsString="0" containsNumber="1" containsInteger="1" minValue="2014" maxValue="2018" count="5">
        <n v="2015"/>
        <n v="2018"/>
        <n v="2017"/>
        <n v="2016"/>
        <n v="2014"/>
      </sharedItems>
    </cacheField>
    <cacheField name="Description" numFmtId="1">
      <sharedItems containsNonDate="0" containsString="0" containsBlank="1"/>
    </cacheField>
    <cacheField name="ACCD_TME" numFmtId="0">
      <sharedItems/>
    </cacheField>
    <cacheField name="DMV_ACCD_C" numFmtId="0">
      <sharedItems/>
    </cacheField>
    <cacheField name="NUM_OF_INJ" numFmtId="0">
      <sharedItems containsSemiMixedTypes="0" containsString="0" containsNumber="1" containsInteger="1" minValue="0" maxValue="4"/>
    </cacheField>
    <cacheField name="NUM_OF_SER" numFmtId="0">
      <sharedItems containsSemiMixedTypes="0" containsString="0" containsNumber="1" containsInteger="1" minValue="0" maxValue="1"/>
    </cacheField>
    <cacheField name="NUM_OF_FAT" numFmtId="0">
      <sharedItems containsSemiMixedTypes="0" containsString="0" containsNumber="1" containsInteger="1" minValue="0" maxValue="1"/>
    </cacheField>
    <cacheField name="NUM_OF_VEH" numFmtId="0">
      <sharedItems containsSemiMixedTypes="0" containsString="0" containsNumber="1" containsInteger="1" minValue="1" maxValue="3"/>
    </cacheField>
    <cacheField name="ACCD_TYP" numFmtId="0">
      <sharedItems count="3">
        <s v="COLLISION WITH MOTOR VEHICLE"/>
        <s v="COLL. W/EARTH ELE./ROCK CUT/DITCH"/>
        <s v="COLLISION WITH DEER"/>
      </sharedItems>
    </cacheField>
    <cacheField name="COLLISION_" numFmtId="0">
      <sharedItems count="3">
        <s v="RIGHT ANGLE"/>
        <s v="OTHER"/>
        <s v="REAR END"/>
      </sharedItems>
    </cacheField>
    <cacheField name="TRAF_CNTL" numFmtId="0">
      <sharedItems/>
    </cacheField>
    <cacheField name="LIGHT_COND" numFmtId="0">
      <sharedItems/>
    </cacheField>
    <cacheField name="WEATHER" numFmtId="0">
      <sharedItems/>
    </cacheField>
    <cacheField name="ROAD_SURF_" numFmtId="0">
      <sharedItems/>
    </cacheField>
    <cacheField name="PED_LOC" numFmtId="0">
      <sharedItems/>
    </cacheField>
    <cacheField name="PED_ACTN" numFmtId="0">
      <sharedItems/>
    </cacheField>
    <cacheField name="Veh_Type_V" numFmtId="0">
      <sharedItems/>
    </cacheField>
    <cacheField name="Veh_Type_1" numFmtId="0">
      <sharedItems/>
    </cacheField>
    <cacheField name="Dir_Veh_1" numFmtId="0">
      <sharedItems/>
    </cacheField>
    <cacheField name="Dir_Veh_2" numFmtId="0">
      <sharedItems/>
    </cacheField>
    <cacheField name="APRNT_FCTR" numFmtId="0">
      <sharedItems/>
    </cacheField>
    <cacheField name="APRNT_FC_1" numFmtId="0">
      <sharedItems/>
    </cacheField>
    <cacheField name="AGE_Veh_1" numFmtId="0">
      <sharedItems containsSemiMixedTypes="0" containsString="0" containsNumber="1" containsInteger="1" minValue="17" maxValue="87"/>
    </cacheField>
    <cacheField name="AGE_Veh_2" numFmtId="0">
      <sharedItems containsSemiMixedTypes="0" containsString="0" containsNumber="1" containsInteger="1" minValue="0" maxValue="75"/>
    </cacheField>
    <cacheField name="PRE_ACCD_A" numFmtId="0">
      <sharedItems/>
    </cacheField>
    <cacheField name="PRE_ACCD_1" numFmtId="0">
      <sharedItems/>
    </cacheField>
    <cacheField name="DAYOFWEEK" numFmtId="0">
      <sharedItems/>
    </cacheField>
    <cacheField name="ON_STREET" numFmtId="0">
      <sharedItems/>
    </cacheField>
    <cacheField name="CLOSESTCRO" numFmtId="0">
      <sharedItems/>
    </cacheField>
    <cacheField name="PARKINGLOT" numFmtId="0">
      <sharedItems/>
    </cacheField>
    <cacheField name="KABCO" numFmtId="0">
      <sharedItems/>
    </cacheField>
    <cacheField name="casenum_ln" numFmtId="0">
      <sharedItems containsSemiMixedTypes="0" containsString="0" containsNumber="1" containsInteger="1" minValue="35149486" maxValue="37603171"/>
    </cacheField>
    <cacheField name="OBJECTID_1" numFmtId="0">
      <sharedItems containsSemiMixedTypes="0" containsString="0" containsNumber="1" containsInteger="1" minValue="34759" maxValue="66824"/>
    </cacheField>
    <cacheField name="Field1" numFmtId="0">
      <sharedItems containsSemiMixedTypes="0" containsString="0" containsNumber="1" containsInteger="1" minValue="35149486" maxValue="37603171"/>
    </cacheField>
    <cacheField name="Field2" numFmtId="0">
      <sharedItems containsSemiMixedTypes="0" containsString="0" containsNumber="1" containsInteger="1" minValue="2014" maxValue="2018"/>
    </cacheField>
    <cacheField name="Field3" numFmtId="0">
      <sharedItems/>
    </cacheField>
    <cacheField name="FID_2" numFmtId="0">
      <sharedItems containsSemiMixedTypes="0" containsString="0" containsNumber="1" containsInteger="1" minValue="647" maxValue="4904"/>
    </cacheField>
    <cacheField name="OBJECTID_2" numFmtId="0">
      <sharedItems containsSemiMixedTypes="0" containsString="0" containsNumber="1" containsInteger="1" minValue="648" maxValue="4905"/>
    </cacheField>
    <cacheField name="GIS_ID" numFmtId="0">
      <sharedItems containsSemiMixedTypes="0" containsString="0" containsNumber="1" containsInteger="1" minValue="100401011" maxValue="196898011"/>
    </cacheField>
    <cacheField name="DOT_ID" numFmtId="0">
      <sharedItems containsSemiMixedTypes="0" containsString="0" containsNumber="1" containsInteger="1" minValue="100401" maxValue="196898"/>
    </cacheField>
    <cacheField name="Direction" numFmtId="0">
      <sharedItems containsSemiMixedTypes="0" containsString="0" containsNumber="1" containsInteger="1" minValue="1" maxValue="1"/>
    </cacheField>
    <cacheField name="Region" numFmtId="0">
      <sharedItems containsSemiMixedTypes="0" containsString="0" containsNumber="1" containsInteger="1" minValue="8" maxValue="8"/>
    </cacheField>
    <cacheField name="Region_Co" numFmtId="0">
      <sharedItems containsSemiMixedTypes="0" containsString="0" containsNumber="1" containsInteger="1" minValue="86" maxValue="86"/>
    </cacheField>
    <cacheField name="FIPS_CO" numFmtId="0">
      <sharedItems containsSemiMixedTypes="0" containsString="0" containsNumber="1" containsInteger="1" minValue="111" maxValue="111"/>
    </cacheField>
    <cacheField name="County_Nam" numFmtId="0">
      <sharedItems/>
    </cacheField>
    <cacheField name="County" numFmtId="0">
      <sharedItems/>
    </cacheField>
    <cacheField name="Route" numFmtId="0">
      <sharedItems/>
    </cacheField>
    <cacheField name="Signing" numFmtId="0">
      <sharedItems/>
    </cacheField>
    <cacheField name="Route_NO" numFmtId="0">
      <sharedItems containsSemiMixedTypes="0" containsString="0" containsNumber="1" containsInteger="1" minValue="0" maxValue="44"/>
    </cacheField>
    <cacheField name="Suffix" numFmtId="0">
      <sharedItems/>
    </cacheField>
    <cacheField name="Co_Rd" numFmtId="0">
      <sharedItems containsMixedTypes="1" containsNumber="1" containsInteger="1" minValue="6" maxValue="74"/>
    </cacheField>
    <cacheField name="Road_Name" numFmtId="0">
      <sharedItems/>
    </cacheField>
    <cacheField name="Begin_Desc" numFmtId="0">
      <sharedItems/>
    </cacheField>
    <cacheField name="End_Descri" numFmtId="0">
      <sharedItems/>
    </cacheField>
    <cacheField name="County_Ord" numFmtId="0">
      <sharedItems containsSemiMixedTypes="0" containsString="0" containsNumber="1" containsInteger="1" minValue="1" maxValue="1"/>
    </cacheField>
    <cacheField name="Beg_MP" numFmtId="0">
      <sharedItems containsSemiMixedTypes="0" containsString="0" containsNumber="1" minValue="0" maxValue="11.92"/>
    </cacheField>
    <cacheField name="End_MP" numFmtId="0">
      <sharedItems containsSemiMixedTypes="0" containsString="0" containsNumber="1" minValue="1.36" maxValue="12.7"/>
    </cacheField>
    <cacheField name="Section_Le" numFmtId="0">
      <sharedItems containsSemiMixedTypes="0" containsString="0" containsNumber="1" minValue="0.78" maxValue="2.57"/>
    </cacheField>
    <cacheField name="Muni_Geoco" numFmtId="0">
      <sharedItems containsSemiMixedTypes="0" containsString="0" containsNumber="1" containsInteger="1" minValue="315" maxValue="315"/>
    </cacheField>
    <cacheField name="Muni_Type" numFmtId="0">
      <sharedItems/>
    </cacheField>
    <cacheField name="Muni_Name" numFmtId="0">
      <sharedItems/>
    </cacheField>
    <cacheField name="Jurisdicti" numFmtId="0">
      <sharedItems/>
    </cacheField>
    <cacheField name="Owning_Jur" numFmtId="0">
      <sharedItems/>
    </cacheField>
    <cacheField name="Muni_Owner" numFmtId="0">
      <sharedItems containsSemiMixedTypes="0" containsString="0" containsNumber="1" containsInteger="1" minValue="0" maxValue="0"/>
    </cacheField>
    <cacheField name="Muni_Own_1" numFmtId="0">
      <sharedItems/>
    </cacheField>
    <cacheField name="Muni_Own_2" numFmtId="0">
      <sharedItems/>
    </cacheField>
    <cacheField name="Functional" numFmtId="0">
      <sharedItems containsSemiMixedTypes="0" containsString="0" containsNumber="1" containsInteger="1" minValue="7" maxValue="8"/>
    </cacheField>
    <cacheField name="Federal_Ai" numFmtId="0">
      <sharedItems/>
    </cacheField>
    <cacheField name="NHS_Value" numFmtId="0">
      <sharedItems/>
    </cacheField>
    <cacheField name="Primary" numFmtId="0">
      <sharedItems/>
    </cacheField>
    <cacheField name="F1991_Fed_" numFmtId="0">
      <sharedItems/>
    </cacheField>
    <cacheField name="StraHNet" numFmtId="0">
      <sharedItems/>
    </cacheField>
    <cacheField name="Urban_Area" numFmtId="0">
      <sharedItems containsSemiMixedTypes="0" containsString="0" containsNumber="1" containsInteger="1" minValue="0" maxValue="0"/>
    </cacheField>
    <cacheField name="Urban_Ar_1" numFmtId="0">
      <sharedItems/>
    </cacheField>
    <cacheField name="HPMS_UA_Co" numFmtId="0">
      <sharedItems containsSemiMixedTypes="0" containsString="0" containsNumber="1" containsInteger="1" minValue="0" maxValue="0"/>
    </cacheField>
    <cacheField name="MPO_Desc" numFmtId="0">
      <sharedItems/>
    </cacheField>
    <cacheField name="Overlap_ID" numFmtId="0">
      <sharedItems containsMixedTypes="1" containsNumber="1" containsInteger="1" minValue="704" maxValue="704"/>
    </cacheField>
    <cacheField name="Overlap_Hi" numFmtId="0">
      <sharedItems containsSemiMixedTypes="0" containsString="0" containsNumber="1" containsInteger="1" minValue="0" maxValue="1"/>
    </cacheField>
    <cacheField name="Couplet_ID" numFmtId="0">
      <sharedItems/>
    </cacheField>
    <cacheField name="RIS_Divide" numFmtId="0">
      <sharedItems containsSemiMixedTypes="0" containsString="0" containsNumber="1" containsInteger="1" minValue="0" maxValue="0"/>
    </cacheField>
    <cacheField name="HPMS_Sampl" numFmtId="0">
      <sharedItems containsSemiMixedTypes="0" containsString="0" containsNumber="1" containsInteger="1" minValue="0" maxValue="0"/>
    </cacheField>
    <cacheField name="SH_Num" numFmtId="0">
      <sharedItems containsMixedTypes="1" containsNumber="1" containsInteger="1" minValue="8318" maxValue="8318"/>
    </cacheField>
    <cacheField name="REF_Marker" numFmtId="0">
      <sharedItems/>
    </cacheField>
    <cacheField name="Residency" numFmtId="0">
      <sharedItems/>
    </cacheField>
    <cacheField name="Total_Lane" numFmtId="0">
      <sharedItems containsSemiMixedTypes="0" containsString="0" containsNumber="1" containsInteger="1" minValue="2" maxValue="2"/>
    </cacheField>
    <cacheField name="Primary_Di" numFmtId="0">
      <sharedItems containsSemiMixedTypes="0" containsString="0" containsNumber="1" containsInteger="1" minValue="1" maxValue="1"/>
    </cacheField>
    <cacheField name="Divided" numFmtId="0">
      <sharedItems/>
    </cacheField>
    <cacheField name="OneWay" numFmtId="0">
      <sharedItems/>
    </cacheField>
    <cacheField name="Access_Con" numFmtId="0">
      <sharedItems/>
    </cacheField>
    <cacheField name="Scenic_Byw" numFmtId="0">
      <sharedItems/>
    </cacheField>
    <cacheField name="Trail_Cros" numFmtId="0">
      <sharedItems/>
    </cacheField>
    <cacheField name="Toll" numFmtId="0">
      <sharedItems/>
    </cacheField>
    <cacheField name="Toll_Facil" numFmtId="0">
      <sharedItems/>
    </cacheField>
    <cacheField name="Parkway" numFmtId="0">
      <sharedItems/>
    </cacheField>
    <cacheField name="Grouped_Ro" numFmtId="0">
      <sharedItems/>
    </cacheField>
    <cacheField name="Rest_Area" numFmtId="0">
      <sharedItems/>
    </cacheField>
    <cacheField name="Discontinu" numFmtId="0">
      <sharedItems/>
    </cacheField>
    <cacheField name="Reservatio" numFmtId="0">
      <sharedItems/>
    </cacheField>
    <cacheField name="Tandem_Tru" numFmtId="0">
      <sharedItems/>
    </cacheField>
    <cacheField name="BIN_Number" numFmtId="0">
      <sharedItems/>
    </cacheField>
    <cacheField name="Bridge_Dis" numFmtId="0">
      <sharedItems/>
    </cacheField>
    <cacheField name="Extra_Brid" numFmtId="0">
      <sharedItems/>
    </cacheField>
    <cacheField name="HOV" numFmtId="0">
      <sharedItems/>
    </cacheField>
    <cacheField name="HOV_Lanes" numFmtId="0">
      <sharedItems containsSemiMixedTypes="0" containsString="0" containsNumber="1" containsInteger="1" minValue="0" maxValue="0"/>
    </cacheField>
    <cacheField name="Railroad_C" numFmtId="0">
      <sharedItems/>
    </cacheField>
    <cacheField name="Area" numFmtId="0">
      <sharedItems/>
    </cacheField>
    <cacheField name="Culture" numFmtId="0">
      <sharedItems/>
    </cacheField>
    <cacheField name="Passing" numFmtId="0">
      <sharedItems containsSemiMixedTypes="0" containsString="0" containsNumber="1" containsInteger="1" minValue="0" maxValue="0"/>
    </cacheField>
    <cacheField name="Parking" numFmtId="0">
      <sharedItems/>
    </cacheField>
    <cacheField name="Posted_Spe" numFmtId="0">
      <sharedItems containsSemiMixedTypes="0" containsString="0" containsNumber="1" containsInteger="1" minValue="0" maxValue="55"/>
    </cacheField>
    <cacheField name="CCSTN" numFmtId="0">
      <sharedItems containsSemiMixedTypes="0" containsString="0" containsNumber="1" containsInteger="1" minValue="0" maxValue="0"/>
    </cacheField>
    <cacheField name="Station_Nu" numFmtId="0">
      <sharedItems containsSemiMixedTypes="0" containsString="0" containsNumber="1" containsInteger="1" minValue="271" maxValue="8172"/>
    </cacheField>
    <cacheField name="AADT_curre" numFmtId="0">
      <sharedItems containsSemiMixedTypes="0" containsString="0" containsNumber="1" containsInteger="1" minValue="945" maxValue="2264"/>
    </cacheField>
    <cacheField name="AADT_Actua" numFmtId="0">
      <sharedItems containsSemiMixedTypes="0" containsString="0" containsNumber="1" containsInteger="1" minValue="1021" maxValue="2342"/>
    </cacheField>
    <cacheField name="Last_Actua" numFmtId="0">
      <sharedItems containsSemiMixedTypes="0" containsString="0" containsNumber="1" containsInteger="1" minValue="2009" maxValue="2018"/>
    </cacheField>
    <cacheField name="DDHV" numFmtId="0">
      <sharedItems containsSemiMixedTypes="0" containsString="0" containsNumber="1" containsInteger="1" minValue="0" maxValue="130"/>
    </cacheField>
    <cacheField name="DDHV_FACTO" numFmtId="0">
      <sharedItems containsSemiMixedTypes="0" containsString="0" containsNumber="1" containsInteger="1" minValue="58" maxValue="138"/>
    </cacheField>
    <cacheField name="Adj_Cap" numFmtId="0">
      <sharedItems containsSemiMixedTypes="0" containsString="0" containsNumber="1" containsInteger="1" minValue="1089" maxValue="1160"/>
    </cacheField>
    <cacheField name="V_C" numFmtId="0">
      <sharedItems containsSemiMixedTypes="0" containsString="0" containsNumber="1" minValue="0" maxValue="0.12"/>
    </cacheField>
    <cacheField name="AVG_PCT_Tr" numFmtId="0">
      <sharedItems containsSemiMixedTypes="0" containsString="0" containsNumber="1" containsInteger="1" minValue="6" maxValue="6"/>
    </cacheField>
    <cacheField name="Actual_PCT" numFmtId="0">
      <sharedItems containsSemiMixedTypes="0" containsString="0" containsNumber="1" containsInteger="1" minValue="0" maxValue="7"/>
    </cacheField>
    <cacheField name="Actual_P_1" numFmtId="0">
      <sharedItems containsSemiMixedTypes="0" containsString="0" containsNumber="1" containsInteger="1" minValue="0" maxValue="2018"/>
    </cacheField>
    <cacheField name="Total_Thro" numFmtId="0">
      <sharedItems containsSemiMixedTypes="0" containsString="0" containsNumber="1" containsInteger="1" minValue="18" maxValue="22"/>
    </cacheField>
    <cacheField name="Pavement_T" numFmtId="0">
      <sharedItems/>
    </cacheField>
    <cacheField name="Shoulder_W" numFmtId="0">
      <sharedItems containsSemiMixedTypes="0" containsString="0" containsNumber="1" containsInteger="1" minValue="2" maxValue="3"/>
    </cacheField>
    <cacheField name="Shoulder_T" numFmtId="0">
      <sharedItems/>
    </cacheField>
    <cacheField name="Median_Wid" numFmtId="0">
      <sharedItems containsSemiMixedTypes="0" containsString="0" containsNumber="1" containsInteger="1" minValue="0" maxValue="0"/>
    </cacheField>
    <cacheField name="Median_Typ" numFmtId="0">
      <sharedItems/>
    </cacheField>
    <cacheField name="Base" numFmtId="0">
      <sharedItems/>
    </cacheField>
    <cacheField name="Sub_Base_T" numFmtId="0">
      <sharedItems/>
    </cacheField>
    <cacheField name="Last_Overl" numFmtId="0">
      <sharedItems containsSemiMixedTypes="0" containsString="0" containsNumber="1" minValue="0" maxValue="1.5"/>
    </cacheField>
    <cacheField name="Crack_Seal" numFmtId="0">
      <sharedItems containsSemiMixedTypes="0" containsString="0" containsNumber="1" containsInteger="1" minValue="0" maxValue="2006"/>
    </cacheField>
    <cacheField name="Work_Yr" numFmtId="0">
      <sharedItems containsSemiMixedTypes="0" containsString="0" containsNumber="1" containsInteger="1" minValue="0" maxValue="1999"/>
    </cacheField>
    <cacheField name="Work_Type" numFmtId="0">
      <sharedItems/>
    </cacheField>
    <cacheField name="IRI" numFmtId="0">
      <sharedItems containsSemiMixedTypes="0" containsString="0" containsNumber="1" containsInteger="1" minValue="0" maxValue="171"/>
    </cacheField>
    <cacheField name="IRI_Year" numFmtId="0">
      <sharedItems containsSemiMixedTypes="0" containsString="0" containsNumber="1" containsInteger="1" minValue="0" maxValue="2017"/>
    </cacheField>
    <cacheField name="I_Rut_Dept" numFmtId="0">
      <sharedItems containsSemiMixedTypes="0" containsString="0" containsNumber="1" minValue="0" maxValue="0.6"/>
    </cacheField>
    <cacheField name="Rut_Year" numFmtId="0">
      <sharedItems containsSemiMixedTypes="0" containsString="0" containsNumber="1" containsInteger="1" minValue="0" maxValue="2017"/>
    </cacheField>
    <cacheField name="I_NO_Of_Bu" numFmtId="0">
      <sharedItems containsSemiMixedTypes="0" containsString="0" containsNumber="1" containsInteger="1" minValue="0" maxValue="43"/>
    </cacheField>
    <cacheField name="Bump_CNT_Y" numFmtId="0">
      <sharedItems containsSemiMixedTypes="0" containsString="0" containsNumber="1" containsInteger="1" minValue="0" maxValue="2011"/>
    </cacheField>
    <cacheField name="Max_Bump_H" numFmtId="0">
      <sharedItems containsSemiMixedTypes="0" containsString="0" containsNumber="1" minValue="0" maxValue="0.15"/>
    </cacheField>
    <cacheField name="Bump_Max_Y" numFmtId="0">
      <sharedItems containsSemiMixedTypes="0" containsString="0" containsNumber="1" containsInteger="1" minValue="0" maxValue="2017"/>
    </cacheField>
    <cacheField name="Avg_Bump_H" numFmtId="0">
      <sharedItems containsSemiMixedTypes="0" containsString="0" containsNumber="1" minValue="0" maxValue="0.2"/>
    </cacheField>
    <cacheField name="Bump_Avg_Y" numFmtId="0">
      <sharedItems containsSemiMixedTypes="0" containsString="0" containsNumber="1" containsInteger="1" minValue="0" maxValue="2011"/>
    </cacheField>
    <cacheField name="PCI" numFmtId="0">
      <sharedItems containsSemiMixedTypes="0" containsString="0" containsNumber="1" containsInteger="1" minValue="28" maxValue="100"/>
    </cacheField>
    <cacheField name="Roadway_Ty" numFmtId="0">
      <sharedItems/>
    </cacheField>
    <cacheField name="Onramp_Fro" numFmtId="0">
      <sharedItems/>
    </cacheField>
    <cacheField name="Offramp_Fr" numFmtId="0">
      <sharedItems/>
    </cacheField>
    <cacheField name="Ramp_Inter" numFmtId="0">
      <sharedItems/>
    </cacheField>
    <cacheField name="Ramp_Alpha" numFmtId="0">
      <sharedItems/>
    </cacheField>
    <cacheField name="Ramp_Orig_" numFmtId="0">
      <sharedItems/>
    </cacheField>
    <cacheField name="Ramp_Orig1" numFmtId="0">
      <sharedItems containsSemiMixedTypes="0" containsString="0" containsNumber="1" containsInteger="1" minValue="0" maxValue="0"/>
    </cacheField>
    <cacheField name="Ramp_Ori_1" numFmtId="0">
      <sharedItems containsSemiMixedTypes="0" containsString="0" containsNumber="1" containsInteger="1" minValue="0" maxValue="0"/>
    </cacheField>
    <cacheField name="Ramp_Dest_" numFmtId="0">
      <sharedItems/>
    </cacheField>
    <cacheField name="Ramp_Dest1" numFmtId="0">
      <sharedItems containsSemiMixedTypes="0" containsString="0" containsNumber="1" containsInteger="1" minValue="0" maxValue="0"/>
    </cacheField>
    <cacheField name="Ramp_Des_1" numFmtId="0">
      <sharedItems containsSemiMixedTypes="0" containsString="0" containsNumber="1" containsInteger="1" minValue="0" maxValue="0"/>
    </cacheField>
    <cacheField name="Segment_Ty" numFmtId="0">
      <sharedItems/>
    </cacheField>
    <cacheField name="K_Factor" numFmtId="0">
      <sharedItems containsSemiMixedTypes="0" containsString="0" containsNumber="1" minValue="0" maxValue="9.9079999999999995"/>
    </cacheField>
    <cacheField name="D_Factor" numFmtId="0">
      <sharedItems containsSemiMixedTypes="0" containsString="0" containsNumber="1" minValue="0" maxValue="60.944000000000003"/>
    </cacheField>
    <cacheField name="Percent_Pe" numFmtId="0">
      <sharedItems containsSemiMixedTypes="0" containsString="0" containsNumber="1" minValue="0" maxValue="0.311"/>
    </cacheField>
    <cacheField name="Percent__1" numFmtId="0">
      <sharedItems containsSemiMixedTypes="0" containsString="0" containsNumber="1" minValue="0" maxValue="0.122"/>
    </cacheField>
    <cacheField name="AADT_Singl" numFmtId="0">
      <sharedItems containsSemiMixedTypes="0" containsString="0" containsNumber="1" containsInteger="1" minValue="50" maxValue="124"/>
    </cacheField>
    <cacheField name="AADT_Combo" numFmtId="0">
      <sharedItems containsSemiMixedTypes="0" containsString="0" containsNumber="1" containsInteger="1" minValue="6" maxValue="24"/>
    </cacheField>
    <cacheField name="Pavement_L" numFmtId="0">
      <sharedItems containsSemiMixedTypes="0" containsString="0" containsNumber="1" containsInteger="1" minValue="0" maxValue="5"/>
    </cacheField>
    <cacheField name="Shape_Leng" numFmtId="0">
      <sharedItems containsSemiMixedTypes="0" containsString="0" containsNumber="1" minValue="1255.2908890000001" maxValue="4129.1560380000001"/>
    </cacheField>
    <cacheField name="FClass" numFmtId="0">
      <sharedItems/>
    </cacheField>
    <cacheField name="length" numFmtId="0">
      <sharedItems containsSemiMixedTypes="0" containsString="0" containsNumber="1" minValue="1255.2908890000001" maxValue="4129.1560380000001"/>
    </cacheField>
    <cacheField name="Distance" numFmtId="0">
      <sharedItems containsSemiMixedTypes="0" containsString="0" containsNumber="1" minValue="0" maxValue="3.38897E-4"/>
    </cacheField>
    <cacheField name="FID_Inters" numFmtId="0">
      <sharedItems containsSemiMixedTypes="0" containsString="0" containsNumber="1" containsInteger="1" minValue="1163" maxValue="1163"/>
    </cacheField>
    <cacheField name="Field1_1" numFmtId="0">
      <sharedItems containsSemiMixedTypes="0" containsString="0" containsNumber="1" containsInteger="1" minValue="1164" maxValue="1164"/>
    </cacheField>
    <cacheField name="X" numFmtId="0">
      <sharedItems containsSemiMixedTypes="0" containsString="0" containsNumber="1" minValue="-74.192001300000001" maxValue="-74.192001300000001"/>
    </cacheField>
    <cacheField name="Y" numFmtId="0">
      <sharedItems containsSemiMixedTypes="0" containsString="0" containsNumber="1" minValue="41.698398599999997" maxValue="41.698398599999997"/>
    </cacheField>
    <cacheField name="GIS_ID_Con" numFmtId="0">
      <sharedItems/>
    </cacheField>
    <cacheField name="BUFF_DIST" numFmtId="0">
      <sharedItems containsSemiMixedTypes="0" containsString="0" containsNumber="1" minValue="45.720091439999997" maxValue="45.720091439999997"/>
    </cacheField>
    <cacheField name="ORIG_FID" numFmtId="0">
      <sharedItems containsSemiMixedTypes="0" containsString="0" containsNumber="1" containsInteger="1" minValue="1163" maxValue="11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1891"/>
    <n v="8302"/>
    <n v="39457"/>
    <n v="43043"/>
    <n v="35843185"/>
    <s v="ULSTER"/>
    <s v="Gardiner"/>
    <n v="3"/>
    <s v=" 44 86011126"/>
    <s v="N"/>
    <n v="567257.65170000005"/>
    <n v="4616580.8990000002"/>
    <d v="2015-06-29T00:00:00"/>
    <x v="0"/>
    <m/>
    <s v="04:00pm"/>
    <s v="PROPERTY DAMAGE AND INJURY"/>
    <n v="1"/>
    <n v="0"/>
    <n v="0"/>
    <n v="2"/>
    <x v="0"/>
    <x v="0"/>
    <s v="STOP SIGN"/>
    <s v="DAYLIGHT"/>
    <s v="CLEAR"/>
    <s v="DRY"/>
    <s v="NOT APPLICABLE"/>
    <s v="NOT APPLICABLE"/>
    <s v="CAR/VAN/PICKUP"/>
    <s v="TRUCK"/>
    <s v="NORTH"/>
    <s v="EAST"/>
    <s v="FAILURE TO YIELD RIGHT OF WAY"/>
    <s v="NOT APPLICABLE"/>
    <n v="68"/>
    <n v="44"/>
    <s v="GOING STRAIGHT AHEAD"/>
    <s v="GOING STRAIGHT AHEAD"/>
    <s v="Mon"/>
    <s v="ROUTE 44 55"/>
    <s v="Bruynswick Rd"/>
    <s v="N"/>
    <s v="C"/>
    <n v="35843185"/>
    <n v="44721"/>
    <n v="35843185"/>
    <n v="2015"/>
    <s v="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1.0231899999999999E-4"/>
    <n v="1163"/>
    <n v="1164"/>
    <n v="-74.192001300000001"/>
    <n v="41.698398599999997"/>
    <s v="100401011_196848011_196898011"/>
    <n v="45.720091439999997"/>
    <n v="1163"/>
  </r>
  <r>
    <n v="1923"/>
    <n v="26468"/>
    <n v="57361"/>
    <n v="62846"/>
    <n v="37603171"/>
    <s v="ULSTER"/>
    <s v="Gardiner"/>
    <n v="3"/>
    <s v=" 44 86011126"/>
    <s v="N"/>
    <n v="567241.98990000004"/>
    <n v="4616596.8640000001"/>
    <d v="2018-11-11T00:00:00"/>
    <x v="1"/>
    <m/>
    <s v="01:30pm"/>
    <s v="PROPERTY DAMAGE"/>
    <n v="0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SOUTH"/>
    <s v="WEST"/>
    <s v="FAILURE TO YIELD RIGHT OF WAY"/>
    <s v="NOT APPLICABLE"/>
    <n v="83"/>
    <n v="64"/>
    <s v="MAKING RIGHT TURN"/>
    <s v="GOING STRAIGHT AHEAD"/>
    <s v="Sun"/>
    <s v="ROUTE 44 55"/>
    <s v="Bruynswick Rd"/>
    <s v="N"/>
    <s v="O"/>
    <n v="37603171"/>
    <n v="66824"/>
    <n v="37603171"/>
    <n v="2018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1.6548299999999999E-4"/>
    <n v="1163"/>
    <n v="1164"/>
    <n v="-74.192001300000001"/>
    <n v="41.698398599999997"/>
    <s v="100401011_196848011_196898011"/>
    <n v="45.720091439999997"/>
    <n v="1163"/>
  </r>
  <r>
    <n v="1925"/>
    <n v="30852"/>
    <n v="61781"/>
    <n v="67758"/>
    <n v="37233322"/>
    <s v="ULSTER"/>
    <s v="Gardiner"/>
    <n v="3"/>
    <s v=" "/>
    <s v="N"/>
    <n v="567204.8199"/>
    <n v="4616597.5520000001"/>
    <d v="2018-03-29T00:00:00"/>
    <x v="1"/>
    <m/>
    <s v="06:00am"/>
    <s v="PROPERTY DAMAGE"/>
    <n v="0"/>
    <n v="0"/>
    <n v="0"/>
    <n v="1"/>
    <x v="1"/>
    <x v="1"/>
    <s v="NO PASSING ZONE"/>
    <s v="DAWN"/>
    <s v="CLOUDY"/>
    <s v="DRY"/>
    <s v="NOT APPLICABLE"/>
    <s v="NOT APPLICABLE"/>
    <s v="CAR/VAN/PICKUP"/>
    <s v=" "/>
    <s v="NORTH"/>
    <s v=" "/>
    <s v="PASSING OR LANE USAGE IMPROPERLY"/>
    <s v=" "/>
    <n v="19"/>
    <n v="0"/>
    <s v="GOING STRAIGHT AHEAD"/>
    <s v=" "/>
    <s v="Thu"/>
    <s v="BRUYNSWICK RD"/>
    <s v="Route 44 55"/>
    <s v="N"/>
    <s v="O"/>
    <n v="37233322"/>
    <n v="62573"/>
    <n v="37233322"/>
    <n v="2018"/>
    <s v=" "/>
    <n v="647"/>
    <n v="648"/>
    <n v="196848011"/>
    <n v="196848"/>
    <n v="1"/>
    <n v="8"/>
    <n v="86"/>
    <n v="111"/>
    <s v="ULSTER"/>
    <s v="ULS"/>
    <s v=" "/>
    <s v=" "/>
    <n v="0"/>
    <s v=" "/>
    <n v="6"/>
    <s v="CR 7 BRUYNSWICK AVE"/>
    <s v=" "/>
    <s v="US 44 &amp; NY 55"/>
    <n v="1"/>
    <n v="0.91"/>
    <n v="3.48"/>
    <n v="2.57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2"/>
    <n v="2264"/>
    <n v="2342"/>
    <n v="2014"/>
    <n v="130"/>
    <n v="138"/>
    <n v="1089"/>
    <n v="0.12"/>
    <n v="6"/>
    <n v="6"/>
    <n v="2014"/>
    <n v="18"/>
    <s v="A Asphalt (flexible)"/>
    <n v="2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9.41"/>
    <n v="60.944000000000003"/>
    <n v="0.20300000000000001"/>
    <n v="0.122"/>
    <n v="118"/>
    <n v="24"/>
    <n v="0"/>
    <n v="4129.1560380000001"/>
    <s v="Rural Minor Collector"/>
    <n v="4129.1560380000001"/>
    <n v="2.5953499999999997E-4"/>
    <n v="1163"/>
    <n v="1164"/>
    <n v="-74.192001300000001"/>
    <n v="41.698398599999997"/>
    <s v="100401011_196848011_196898011"/>
    <n v="45.720091439999997"/>
    <n v="1163"/>
  </r>
  <r>
    <n v="1927"/>
    <n v="23819"/>
    <n v="54750"/>
    <n v="59967"/>
    <n v="36725868"/>
    <s v="ULSTER"/>
    <s v="Gardiner"/>
    <n v="3"/>
    <s v=" 44 86011126"/>
    <s v="Y"/>
    <n v="567239.30909999995"/>
    <n v="4616599.9349999996"/>
    <d v="2017-05-11T00:00:00"/>
    <x v="2"/>
    <m/>
    <s v="08:40pm"/>
    <s v="NON-REPORTABLE"/>
    <n v="0"/>
    <n v="0"/>
    <n v="0"/>
    <n v="2"/>
    <x v="0"/>
    <x v="0"/>
    <s v="NO PASSING ZONE"/>
    <s v="DARK-ROAD LIGHTED"/>
    <s v="CLOUDY"/>
    <s v="DRY"/>
    <s v="NOT APPLICABLE"/>
    <s v="NOT APPLICABLE"/>
    <s v="CAR/VAN/PICKUP"/>
    <s v="CAR/VAN/PICKUP"/>
    <s v="NORTH"/>
    <s v="WEST"/>
    <s v="FAILURE TO YIELD RIGHT OF WAY"/>
    <s v="NOT APPLICABLE"/>
    <n v="23"/>
    <n v="24"/>
    <s v="GOING STRAIGHT AHEAD"/>
    <s v="GOING STRAIGHT AHEAD"/>
    <s v="Thu"/>
    <s v="ROUTE 44 55"/>
    <s v="Bruynswick Rd"/>
    <s v="N"/>
    <s v="O"/>
    <n v="36725868"/>
    <n v="56209"/>
    <n v="36725868"/>
    <n v="2017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2.2088000000000001E-4"/>
    <n v="1163"/>
    <n v="1164"/>
    <n v="-74.192001300000001"/>
    <n v="41.698398599999997"/>
    <s v="100401011_196848011_196898011"/>
    <n v="45.720091439999997"/>
    <n v="1163"/>
  </r>
  <r>
    <n v="1930"/>
    <n v="29793"/>
    <n v="60584"/>
    <n v="66412"/>
    <n v="37120217"/>
    <s v="ULSTER"/>
    <s v="Gardiner"/>
    <n v="3"/>
    <s v=" 44 86011126"/>
    <s v="Y"/>
    <n v="567237.78249999997"/>
    <n v="4616601.6830000002"/>
    <d v="2018-01-21T00:00:00"/>
    <x v="1"/>
    <m/>
    <s v="03:20pm"/>
    <s v="PROPERTY DAMAGE"/>
    <n v="0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NORTH"/>
    <s v="EAST"/>
    <s v="FAILURE TO YIELD RIGHT OF WAY"/>
    <s v="NOT APPLICABLE"/>
    <n v="25"/>
    <n v="45"/>
    <s v="GOING STRAIGHT AHEAD"/>
    <s v="GOING STRAIGHT AHEAD"/>
    <s v="Sun"/>
    <s v="ROUTE 44 55"/>
    <s v="Bruynswick Rd"/>
    <s v="N"/>
    <s v="O"/>
    <n v="37120217"/>
    <n v="61298"/>
    <n v="37120217"/>
    <n v="2018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6624800000000005E-5"/>
    <n v="1163"/>
    <n v="1164"/>
    <n v="-74.192001300000001"/>
    <n v="41.698398599999997"/>
    <s v="100401011_196848011_196898011"/>
    <n v="45.720091439999997"/>
    <n v="1163"/>
  </r>
  <r>
    <n v="1934"/>
    <n v="17147"/>
    <n v="48008"/>
    <n v="52527"/>
    <n v="36133894"/>
    <s v="ULSTER"/>
    <s v="Gardiner"/>
    <n v="3"/>
    <s v=" 44 86011126"/>
    <s v="Y"/>
    <n v="567236.35900000005"/>
    <n v="4616603.3130000001"/>
    <d v="2016-03-07T00:00:00"/>
    <x v="3"/>
    <m/>
    <s v="10:45am"/>
    <s v="PROPERTY DAMAGE"/>
    <n v="0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EAST"/>
    <s v="SOUTH"/>
    <s v="NOT APPLICABLE"/>
    <s v="FAILURE TO YIELD RIGHT OF WAY"/>
    <n v="59"/>
    <n v="62"/>
    <s v="GOING STRAIGHT AHEAD"/>
    <s v="GOING STRAIGHT AHEAD"/>
    <s v="Mon"/>
    <s v="ROUTE 44 55"/>
    <s v="Bruynswick Rd"/>
    <s v="N"/>
    <s v="O"/>
    <n v="36133894"/>
    <n v="48505"/>
    <n v="36133894"/>
    <n v="2016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3.38897E-4"/>
    <n v="1163"/>
    <n v="1164"/>
    <n v="-74.192001300000001"/>
    <n v="41.698398599999997"/>
    <s v="100401011_196848011_196898011"/>
    <n v="45.720091439999997"/>
    <n v="1163"/>
  </r>
  <r>
    <n v="1938"/>
    <n v="9373"/>
    <n v="40435"/>
    <n v="44141"/>
    <n v="35696570"/>
    <s v="ULSTER"/>
    <s v="Gardiner"/>
    <n v="3"/>
    <s v=" "/>
    <s v="Y"/>
    <n v="567231.24780000001"/>
    <n v="4616606.1770000001"/>
    <d v="2015-04-20T00:00:00"/>
    <x v="0"/>
    <m/>
    <s v="08:54am"/>
    <s v="PROPERTY DAMAGE"/>
    <n v="0"/>
    <n v="0"/>
    <n v="0"/>
    <n v="2"/>
    <x v="0"/>
    <x v="2"/>
    <s v="STOP SIGN"/>
    <s v="DAYLIGHT"/>
    <s v="RAIN"/>
    <s v="WET"/>
    <s v="NOT APPLICABLE"/>
    <s v="NOT APPLICABLE"/>
    <s v="CAR/VAN/PICKUP"/>
    <s v="CAR/VAN/PICKUP"/>
    <s v="NORTH"/>
    <s v="NORTH"/>
    <s v="NOT APPLICABLE"/>
    <s v="FOLLOWING TOO CLOSELY"/>
    <n v="20"/>
    <n v="21"/>
    <s v="STOPPED IN TRAFFIC"/>
    <s v="GOING STRAIGHT AHEAD"/>
    <s v="Mon"/>
    <s v="BRUYNSWICK RD"/>
    <s v="Route 44 55"/>
    <s v="N"/>
    <s v="O"/>
    <n v="35696570"/>
    <n v="42700"/>
    <n v="35696570"/>
    <n v="2015"/>
    <s v=" "/>
    <n v="647"/>
    <n v="648"/>
    <n v="196848011"/>
    <n v="196848"/>
    <n v="1"/>
    <n v="8"/>
    <n v="86"/>
    <n v="111"/>
    <s v="ULSTER"/>
    <s v="ULS"/>
    <s v=" "/>
    <s v=" "/>
    <n v="0"/>
    <s v=" "/>
    <n v="6"/>
    <s v="CR 7 BRUYNSWICK AVE"/>
    <s v=" "/>
    <s v="US 44 &amp; NY 55"/>
    <n v="1"/>
    <n v="0.91"/>
    <n v="3.48"/>
    <n v="2.57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2"/>
    <n v="2264"/>
    <n v="2342"/>
    <n v="2014"/>
    <n v="130"/>
    <n v="138"/>
    <n v="1089"/>
    <n v="0.12"/>
    <n v="6"/>
    <n v="6"/>
    <n v="2014"/>
    <n v="18"/>
    <s v="A Asphalt (flexible)"/>
    <n v="2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9.41"/>
    <n v="60.944000000000003"/>
    <n v="0.20300000000000001"/>
    <n v="0.122"/>
    <n v="118"/>
    <n v="24"/>
    <n v="0"/>
    <n v="4129.1560380000001"/>
    <s v="Rural Minor Collector"/>
    <n v="4129.1560380000001"/>
    <n v="2.19862E-4"/>
    <n v="1163"/>
    <n v="1164"/>
    <n v="-74.192001300000001"/>
    <n v="41.698398599999997"/>
    <s v="100401011_196848011_196898011"/>
    <n v="45.720091439999997"/>
    <n v="1163"/>
  </r>
  <r>
    <n v="1940"/>
    <n v="1554"/>
    <n v="32058"/>
    <n v="34953"/>
    <n v="35476073"/>
    <s v="ULSTER"/>
    <s v="Gardiner"/>
    <n v="3"/>
    <s v=" 44 86011126"/>
    <s v="Y"/>
    <n v="567233.57499999995"/>
    <n v="4616606.5020000003"/>
    <d v="2014-11-18T00:00:00"/>
    <x v="4"/>
    <m/>
    <s v="06:47pm"/>
    <s v="PROPERTY DAMAGE AND INJURY"/>
    <n v="1"/>
    <n v="0"/>
    <n v="0"/>
    <n v="2"/>
    <x v="0"/>
    <x v="0"/>
    <s v="STOP SIGN"/>
    <s v="DARK-ROAD LIGHTED"/>
    <s v="CLOUDY"/>
    <s v="DRY"/>
    <s v="NOT APPLICABLE"/>
    <s v="NOT APPLICABLE"/>
    <s v="CAR/VAN/PICKUP"/>
    <s v="CAR/VAN/PICKUP"/>
    <s v="WEST"/>
    <s v="NORTH"/>
    <s v="NOT APPLICABLE"/>
    <s v="TRAFFIC CONTROL DEVICES DISREGARDED"/>
    <n v="59"/>
    <n v="57"/>
    <s v="MAKING LEFT TURN"/>
    <s v="GOING STRAIGHT AHEAD"/>
    <s v="Tue"/>
    <s v="ROUTE 44 55"/>
    <s v="Bruynswick Rd"/>
    <s v="N"/>
    <s v="C"/>
    <n v="35476073"/>
    <n v="39474"/>
    <n v="35476073"/>
    <n v="2014"/>
    <s v="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1"/>
    <n v="5630"/>
    <n v="36360"/>
    <n v="39649"/>
    <n v="35149486"/>
    <s v="ULSTER"/>
    <s v="Gardiner"/>
    <n v="3"/>
    <s v=" 44 86011126"/>
    <s v="Y"/>
    <n v="567233.57499999995"/>
    <n v="4616606.5020000003"/>
    <d v="2014-02-24T00:00:00"/>
    <x v="4"/>
    <m/>
    <s v="06:50am"/>
    <s v="PROPERTY DAMAGE AND INJURY"/>
    <n v="2"/>
    <n v="1"/>
    <n v="0"/>
    <n v="2"/>
    <x v="0"/>
    <x v="0"/>
    <s v="STOP SIGN"/>
    <s v="DAWN"/>
    <s v="CLEAR"/>
    <s v="DRY"/>
    <s v="NOT APPLICABLE"/>
    <s v="NOT APPLICABLE"/>
    <s v="CAR/VAN/PICKUP"/>
    <s v="CAR/VAN/PICKUP"/>
    <s v="SOUTH"/>
    <s v="WEST"/>
    <s v="FAILURE TO YIELD RIGHT OF WAY"/>
    <s v="NOT APPLICABLE"/>
    <n v="32"/>
    <n v="43"/>
    <s v="GOING STRAIGHT AHEAD"/>
    <s v="GOING STRAIGHT AHEAD"/>
    <s v="Mon"/>
    <s v="ROUTE 44 55"/>
    <s v="Bruynswick Rd"/>
    <s v="N"/>
    <s v="A"/>
    <n v="35149486"/>
    <n v="34759"/>
    <n v="35149486"/>
    <n v="2014"/>
    <s v="A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2"/>
    <n v="6327"/>
    <n v="36811"/>
    <n v="40134"/>
    <n v="35374129"/>
    <s v="ULSTER"/>
    <s v="Gardiner"/>
    <n v="3"/>
    <s v=" 44 86011126"/>
    <s v="Y"/>
    <n v="567233.57499999995"/>
    <n v="4616606.5020000003"/>
    <d v="2014-07-27T00:00:00"/>
    <x v="4"/>
    <m/>
    <s v="02:58pm"/>
    <s v="PROPERTY DAMAGE AND INJURY"/>
    <n v="2"/>
    <n v="1"/>
    <n v="0"/>
    <n v="2"/>
    <x v="0"/>
    <x v="0"/>
    <s v="STOP SIGN"/>
    <s v="DAYLIGHT"/>
    <s v="CLEAR"/>
    <s v="DRY"/>
    <s v="NOT APPLICABLE"/>
    <s v="NOT APPLICABLE"/>
    <s v="CAR/VAN/PICKUP"/>
    <s v="CAR/VAN/PICKUP"/>
    <s v="SOUTH"/>
    <s v="EAST"/>
    <s v="FAILURE TO YIELD RIGHT OF WAY"/>
    <s v="NOT APPLICABLE"/>
    <n v="87"/>
    <n v="75"/>
    <s v="STARTING IN TRAFFIC"/>
    <s v="GOING STRAIGHT AHEAD"/>
    <s v="Sun"/>
    <s v="ROUTE 44 55"/>
    <s v="Bruynswick Rd"/>
    <s v="N"/>
    <s v="A"/>
    <n v="35374129"/>
    <n v="37826"/>
    <n v="35374129"/>
    <n v="2014"/>
    <s v="A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3"/>
    <n v="24477"/>
    <n v="55064"/>
    <n v="60321"/>
    <n v="36722318"/>
    <s v="ULSTER"/>
    <s v="Gardiner"/>
    <n v="3"/>
    <s v=" 44 86011126"/>
    <s v="Y"/>
    <n v="567233.57499999995"/>
    <n v="4616606.5020000003"/>
    <d v="2017-04-18T00:00:00"/>
    <x v="2"/>
    <m/>
    <s v="10:48am"/>
    <s v="FATAL"/>
    <n v="0"/>
    <n v="0"/>
    <n v="1"/>
    <n v="2"/>
    <x v="0"/>
    <x v="0"/>
    <s v="STOP SIGN"/>
    <s v="DAYLIGHT"/>
    <s v="CLEAR"/>
    <s v="DRY"/>
    <s v="NOT APPLICABLE"/>
    <s v="NOT APPLICABLE"/>
    <s v="CAR/VAN/PICKUP"/>
    <s v="MOTORCYCLE"/>
    <s v="NORTH"/>
    <s v="EAST"/>
    <s v="FAILURE TO YIELD RIGHT OF WAY"/>
    <s v="NOT APPLICABLE"/>
    <n v="19"/>
    <n v="31"/>
    <s v="GOING STRAIGHT AHEAD"/>
    <s v="GOING STRAIGHT AHEAD"/>
    <s v="Tue"/>
    <s v="ROUTE 44 55"/>
    <s v="Bruynswick Rd"/>
    <s v="N"/>
    <s v="K"/>
    <n v="36722318"/>
    <n v="56176"/>
    <n v="36722318"/>
    <n v="2017"/>
    <s v="K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4"/>
    <n v="25115"/>
    <n v="56028"/>
    <n v="61369"/>
    <n v="37422672"/>
    <s v="ULSTER"/>
    <s v="Gardiner"/>
    <n v="3"/>
    <s v=" 44 86011126"/>
    <s v="Y"/>
    <n v="567233.57499999995"/>
    <n v="4616606.5020000003"/>
    <d v="2018-08-06T00:00:00"/>
    <x v="1"/>
    <m/>
    <s v="05:15am"/>
    <s v="PROPERTY DAMAGE AND INJURY"/>
    <n v="2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EAST"/>
    <s v="SOUTH"/>
    <s v="NOT APPLICABLE"/>
    <s v="FAILURE TO YIELD RIGHT OF WAY"/>
    <n v="17"/>
    <n v="70"/>
    <s v="GOING STRAIGHT AHEAD"/>
    <s v="GOING STRAIGHT AHEAD"/>
    <s v="Mon"/>
    <s v="ROUTE 44 55"/>
    <s v="Bruynswick Rd"/>
    <s v="N"/>
    <s v="B"/>
    <n v="37422672"/>
    <n v="64683"/>
    <n v="37422672"/>
    <n v="2018"/>
    <s v="B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5"/>
    <n v="27118"/>
    <n v="57775"/>
    <n v="63311"/>
    <n v="37407836"/>
    <s v="ULSTER"/>
    <s v="Gardiner"/>
    <n v="3"/>
    <s v=" 44 86011126"/>
    <s v="Y"/>
    <n v="567233.57499999995"/>
    <n v="4616606.5020000003"/>
    <d v="2018-07-27T00:00:00"/>
    <x v="1"/>
    <m/>
    <s v="05:01pm"/>
    <s v="PROPERTY DAMAGE AND INJURY"/>
    <n v="1"/>
    <n v="0"/>
    <n v="0"/>
    <n v="2"/>
    <x v="0"/>
    <x v="0"/>
    <s v="STOP SIGN"/>
    <s v="DAYLIGHT"/>
    <s v="CLOUDY"/>
    <s v="WET"/>
    <s v="NOT APPLICABLE"/>
    <s v="NOT APPLICABLE"/>
    <s v="CAR/VAN/PICKUP"/>
    <s v="CAR/VAN/PICKUP"/>
    <s v="EAST"/>
    <s v="NORTH"/>
    <s v="NOT APPLICABLE"/>
    <s v="TRAFFIC CONTROL DEVICES DISREGARDED"/>
    <n v="33"/>
    <n v="22"/>
    <s v="GOING STRAIGHT AHEAD"/>
    <s v="GOING STRAIGHT AHEAD"/>
    <s v="Fri"/>
    <s v="ROUTE 44 55"/>
    <s v="Bruynswick Rd"/>
    <s v="N"/>
    <s v="C"/>
    <n v="37407836"/>
    <n v="64518"/>
    <n v="37407836"/>
    <n v="2018"/>
    <s v="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6"/>
    <n v="29165"/>
    <n v="60025"/>
    <n v="65784"/>
    <n v="37304059"/>
    <s v="ULSTER"/>
    <s v="Gardiner"/>
    <n v="3"/>
    <s v=" 44 86011126"/>
    <s v="Y"/>
    <n v="567233.57499999995"/>
    <n v="4616606.5020000003"/>
    <d v="2018-05-16T00:00:00"/>
    <x v="1"/>
    <m/>
    <s v="04:40pm"/>
    <s v="PROPERTY DAMAGE"/>
    <n v="0"/>
    <n v="0"/>
    <n v="0"/>
    <n v="2"/>
    <x v="0"/>
    <x v="0"/>
    <s v="NO PASSING ZONE"/>
    <s v="DAYLIGHT"/>
    <s v="RAIN"/>
    <s v="WET"/>
    <s v="NOT APPLICABLE"/>
    <s v="NOT APPLICABLE"/>
    <s v="CAR/VAN/PICKUP"/>
    <s v="CAR/VAN/PICKUP"/>
    <s v="WEST"/>
    <s v="SOUTH"/>
    <s v="FAILURE TO YIELD RIGHT OF WAY"/>
    <s v="NOT APPLICABLE"/>
    <n v="49"/>
    <n v="46"/>
    <s v="STARTING IN TRAFFIC"/>
    <s v="GOING STRAIGHT AHEAD"/>
    <s v="Wed"/>
    <s v="ROUTE 44 55"/>
    <s v="Bruynswick Rd"/>
    <s v="N"/>
    <s v="O"/>
    <n v="37304059"/>
    <n v="63331"/>
    <n v="37304059"/>
    <n v="2018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8.3093699999999994E-5"/>
    <n v="1163"/>
    <n v="1164"/>
    <n v="-74.192001300000001"/>
    <n v="41.698398599999997"/>
    <s v="100401011_196848011_196898011"/>
    <n v="45.720091439999997"/>
    <n v="1163"/>
  </r>
  <r>
    <n v="1947"/>
    <n v="12804"/>
    <n v="43614"/>
    <n v="47644"/>
    <n v="36550974"/>
    <s v="ULSTER"/>
    <s v="Gardiner"/>
    <n v="3"/>
    <s v=" 44 86011126"/>
    <s v="Y"/>
    <n v="567233.28000000003"/>
    <n v="4616606.84"/>
    <d v="2016-12-21T00:00:00"/>
    <x v="3"/>
    <m/>
    <s v="11:00am"/>
    <s v="PROPERTY DAMAGE"/>
    <n v="0"/>
    <n v="0"/>
    <n v="0"/>
    <n v="1"/>
    <x v="2"/>
    <x v="1"/>
    <s v="UNKNOWN"/>
    <s v="UNKNOWN"/>
    <s v="UNKNOWN"/>
    <s v="UNKNOWN"/>
    <s v="NOT APPLICABLE"/>
    <s v="NOT APPLICABLE"/>
    <s v="CAR/VAN/PICKUP"/>
    <s v=" "/>
    <s v="UNKNOWN"/>
    <s v=" "/>
    <s v="NOT ENTERED"/>
    <s v=" "/>
    <n v="38"/>
    <n v="0"/>
    <s v="UNKNOWN"/>
    <s v=" "/>
    <s v="Wed"/>
    <s v="[Route] 7"/>
    <s v="Route 44 55"/>
    <s v="N"/>
    <s v="O"/>
    <n v="36550974"/>
    <n v="54069"/>
    <n v="36550974"/>
    <n v="2016"/>
    <s v=" "/>
    <n v="1177"/>
    <n v="1178"/>
    <n v="196898011"/>
    <n v="196898"/>
    <n v="1"/>
    <n v="8"/>
    <n v="86"/>
    <n v="111"/>
    <s v="ULSTER"/>
    <s v="ULS"/>
    <s v=" "/>
    <s v=" "/>
    <n v="0"/>
    <s v=" "/>
    <n v="74"/>
    <s v="CR 7 BRUYNSWICK RD"/>
    <s v="US 44 &amp; NY 55"/>
    <s v="CR 7 ALBANY POST RD"/>
    <n v="1"/>
    <n v="0"/>
    <n v="1.36"/>
    <n v="1.36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1"/>
    <n v="945"/>
    <n v="1021"/>
    <n v="2009"/>
    <n v="0"/>
    <n v="58"/>
    <n v="1089"/>
    <n v="0"/>
    <n v="6"/>
    <n v="0"/>
    <n v="0"/>
    <n v="18"/>
    <s v="A Asphalt (flexible)"/>
    <n v="3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0"/>
    <n v="0"/>
    <n v="0"/>
    <n v="0"/>
    <n v="50"/>
    <n v="6"/>
    <n v="0"/>
    <n v="2186.6776589999999"/>
    <s v="Rural Minor Collector"/>
    <n v="2186.6776589999999"/>
    <n v="0"/>
    <n v="1163"/>
    <n v="1164"/>
    <n v="-74.192001300000001"/>
    <n v="41.698398599999997"/>
    <s v="100401011_196848011_196898011"/>
    <n v="45.720091439999997"/>
    <n v="1163"/>
  </r>
  <r>
    <n v="1948"/>
    <n v="20190"/>
    <n v="51255"/>
    <n v="56136"/>
    <n v="36840712"/>
    <s v="ULSTER"/>
    <s v="Gardiner"/>
    <n v="3"/>
    <s v=" 44 86011126"/>
    <s v="Y"/>
    <n v="567233.28000000003"/>
    <n v="4616606.84"/>
    <d v="2017-07-28T00:00:00"/>
    <x v="2"/>
    <m/>
    <s v="02:59pm"/>
    <s v="PROPERTY DAMAGE"/>
    <n v="0"/>
    <n v="0"/>
    <n v="0"/>
    <n v="2"/>
    <x v="0"/>
    <x v="1"/>
    <s v="STOP SIGN"/>
    <s v="DAYLIGHT"/>
    <s v="CLEAR"/>
    <s v="DRY"/>
    <s v="NOT APPLICABLE"/>
    <s v="NOT APPLICABLE"/>
    <s v="CAR/VAN/PICKUP"/>
    <s v="MOTORCYCLE"/>
    <s v="NORTH"/>
    <s v="WEST"/>
    <s v="FAILURE TO YIELD RIGHT OF WAY"/>
    <s v="NOT APPLICABLE"/>
    <n v="81"/>
    <n v="23"/>
    <s v="GOING STRAIGHT AHEAD"/>
    <s v="GOING STRAIGHT AHEAD"/>
    <s v="Fri"/>
    <s v="[Route] 7"/>
    <s v="[Route] 44"/>
    <s v="N"/>
    <s v="O"/>
    <n v="36840712"/>
    <n v="57618"/>
    <n v="36840712"/>
    <n v="2017"/>
    <s v=" "/>
    <n v="647"/>
    <n v="648"/>
    <n v="196848011"/>
    <n v="196848"/>
    <n v="1"/>
    <n v="8"/>
    <n v="86"/>
    <n v="111"/>
    <s v="ULSTER"/>
    <s v="ULS"/>
    <s v=" "/>
    <s v=" "/>
    <n v="0"/>
    <s v=" "/>
    <n v="6"/>
    <s v="CR 7 BRUYNSWICK AVE"/>
    <s v=" "/>
    <s v="US 44 &amp; NY 55"/>
    <n v="1"/>
    <n v="0.91"/>
    <n v="3.48"/>
    <n v="2.57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2"/>
    <n v="2264"/>
    <n v="2342"/>
    <n v="2014"/>
    <n v="130"/>
    <n v="138"/>
    <n v="1089"/>
    <n v="0.12"/>
    <n v="6"/>
    <n v="6"/>
    <n v="2014"/>
    <n v="18"/>
    <s v="A Asphalt (flexible)"/>
    <n v="2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9.41"/>
    <n v="60.944000000000003"/>
    <n v="0.20300000000000001"/>
    <n v="0.122"/>
    <n v="118"/>
    <n v="24"/>
    <n v="0"/>
    <n v="4129.1560380000001"/>
    <s v="Rural Minor Collector"/>
    <n v="4129.1560380000001"/>
    <n v="0"/>
    <n v="1163"/>
    <n v="1164"/>
    <n v="-74.192001300000001"/>
    <n v="41.698398599999997"/>
    <s v="100401011_196848011_196898011"/>
    <n v="45.720091439999997"/>
    <n v="1163"/>
  </r>
  <r>
    <n v="1949"/>
    <n v="29508"/>
    <n v="60861"/>
    <n v="66732"/>
    <n v="37566928"/>
    <s v="ULSTER"/>
    <s v="Gardiner"/>
    <n v="3"/>
    <s v=" 44 86011126"/>
    <s v="Y"/>
    <n v="567233.28000000003"/>
    <n v="4616606.84"/>
    <d v="2018-10-30T00:00:00"/>
    <x v="1"/>
    <m/>
    <s v="02:29pm"/>
    <s v="PROPERTY DAMAGE AND INJURY"/>
    <n v="1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EAST"/>
    <s v="SOUTH"/>
    <s v="NOT APPLICABLE"/>
    <s v="FAILURE TO YIELD RIGHT OF WAY"/>
    <n v="49"/>
    <n v="36"/>
    <s v="GOING STRAIGHT AHEAD"/>
    <s v="GOING STRAIGHT AHEAD"/>
    <s v="Tue"/>
    <s v="[Route] 44"/>
    <s v="Bruynswick Rd"/>
    <s v="N"/>
    <s v="C"/>
    <n v="37566928"/>
    <n v="66305"/>
    <n v="37566928"/>
    <n v="2018"/>
    <s v="C"/>
    <n v="647"/>
    <n v="648"/>
    <n v="196848011"/>
    <n v="196848"/>
    <n v="1"/>
    <n v="8"/>
    <n v="86"/>
    <n v="111"/>
    <s v="ULSTER"/>
    <s v="ULS"/>
    <s v=" "/>
    <s v=" "/>
    <n v="0"/>
    <s v=" "/>
    <n v="6"/>
    <s v="CR 7 BRUYNSWICK AVE"/>
    <s v=" "/>
    <s v="US 44 &amp; NY 55"/>
    <n v="1"/>
    <n v="0.91"/>
    <n v="3.48"/>
    <n v="2.57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2"/>
    <n v="2264"/>
    <n v="2342"/>
    <n v="2014"/>
    <n v="130"/>
    <n v="138"/>
    <n v="1089"/>
    <n v="0.12"/>
    <n v="6"/>
    <n v="6"/>
    <n v="2014"/>
    <n v="18"/>
    <s v="A Asphalt (flexible)"/>
    <n v="2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9.41"/>
    <n v="60.944000000000003"/>
    <n v="0.20300000000000001"/>
    <n v="0.122"/>
    <n v="118"/>
    <n v="24"/>
    <n v="0"/>
    <n v="4129.1560380000001"/>
    <s v="Rural Minor Collector"/>
    <n v="4129.1560380000001"/>
    <n v="0"/>
    <n v="1163"/>
    <n v="1164"/>
    <n v="-74.192001300000001"/>
    <n v="41.698398599999997"/>
    <s v="100401011_196848011_196898011"/>
    <n v="45.720091439999997"/>
    <n v="1163"/>
  </r>
  <r>
    <n v="1951"/>
    <n v="14423"/>
    <n v="45538"/>
    <n v="49781"/>
    <n v="36381863"/>
    <s v="ULSTER"/>
    <s v="Gardiner"/>
    <n v="3"/>
    <s v=" 44 86011126"/>
    <s v="Y"/>
    <n v="567232.78619999997"/>
    <n v="4616607.4110000003"/>
    <d v="2016-09-02T00:00:00"/>
    <x v="3"/>
    <m/>
    <s v="02:42pm"/>
    <s v="PROPERTY DAMAGE AND INJURY"/>
    <n v="4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NORTH"/>
    <s v="WEST"/>
    <s v="FAILURE TO YIELD RIGHT OF WAY"/>
    <s v="NOT APPLICABLE"/>
    <n v="30"/>
    <n v="32"/>
    <s v="GOING STRAIGHT AHEAD"/>
    <s v="GOING STRAIGHT AHEAD"/>
    <s v="Fri"/>
    <s v="ROUTE 44 55"/>
    <s v="Bruynswick Rd"/>
    <s v="N"/>
    <s v="C"/>
    <n v="36381863"/>
    <n v="51698"/>
    <n v="36381863"/>
    <n v="2016"/>
    <s v="CCC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1.9415E-4"/>
    <n v="1163"/>
    <n v="1164"/>
    <n v="-74.192001300000001"/>
    <n v="41.698398599999997"/>
    <s v="100401011_196848011_196898011"/>
    <n v="45.720091439999997"/>
    <n v="1163"/>
  </r>
  <r>
    <n v="1952"/>
    <n v="18234"/>
    <n v="49505"/>
    <n v="54209"/>
    <n v="36361836"/>
    <s v="ULSTER"/>
    <s v="Gardiner"/>
    <n v="3"/>
    <s v=" "/>
    <s v="Y"/>
    <n v="567234.67989999999"/>
    <n v="4616607.4570000004"/>
    <d v="2016-08-16T00:00:00"/>
    <x v="3"/>
    <m/>
    <s v="05:47pm"/>
    <s v="PROPERTY DAMAGE AND INJURY"/>
    <n v="2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SOUTH"/>
    <s v="EAST"/>
    <s v="FAILURE TO YIELD RIGHT OF WAY"/>
    <s v="NOT APPLICABLE"/>
    <n v="36"/>
    <n v="38"/>
    <s v="GOING STRAIGHT AHEAD"/>
    <s v="GOING STRAIGHT AHEAD"/>
    <s v="Tue"/>
    <s v="BRUYNSWICK RD"/>
    <s v="Route 44 55"/>
    <s v="N"/>
    <s v="C"/>
    <n v="36361836"/>
    <n v="51428"/>
    <n v="36361836"/>
    <n v="2016"/>
    <s v="CC"/>
    <n v="1177"/>
    <n v="1178"/>
    <n v="196898011"/>
    <n v="196898"/>
    <n v="1"/>
    <n v="8"/>
    <n v="86"/>
    <n v="111"/>
    <s v="ULSTER"/>
    <s v="ULS"/>
    <s v=" "/>
    <s v=" "/>
    <n v="0"/>
    <s v=" "/>
    <n v="74"/>
    <s v="CR 7 BRUYNSWICK RD"/>
    <s v="US 44 &amp; NY 55"/>
    <s v="CR 7 ALBANY POST RD"/>
    <n v="1"/>
    <n v="0"/>
    <n v="1.36"/>
    <n v="1.36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1"/>
    <n v="945"/>
    <n v="1021"/>
    <n v="2009"/>
    <n v="0"/>
    <n v="58"/>
    <n v="1089"/>
    <n v="0"/>
    <n v="6"/>
    <n v="0"/>
    <n v="0"/>
    <n v="18"/>
    <s v="A Asphalt (flexible)"/>
    <n v="3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0"/>
    <n v="0"/>
    <n v="0"/>
    <n v="0"/>
    <n v="50"/>
    <n v="6"/>
    <n v="0"/>
    <n v="2186.6776589999999"/>
    <s v="Rural Minor Collector"/>
    <n v="2186.6776589999999"/>
    <n v="3.0674800000000002E-4"/>
    <n v="1163"/>
    <n v="1164"/>
    <n v="-74.192001300000001"/>
    <n v="41.698398599999997"/>
    <s v="100401011_196848011_196898011"/>
    <n v="45.720091439999997"/>
    <n v="1163"/>
  </r>
  <r>
    <n v="1953"/>
    <n v="19160"/>
    <n v="49874"/>
    <n v="54615"/>
    <n v="36959863"/>
    <s v="ULSTER"/>
    <s v="Gardiner"/>
    <n v="3"/>
    <s v=" 44 86011126"/>
    <s v="Y"/>
    <n v="567232.65280000004"/>
    <n v="4616607.5650000004"/>
    <d v="2017-10-24T00:00:00"/>
    <x v="2"/>
    <m/>
    <s v="12:50pm"/>
    <s v="PROPERTY DAMAGE"/>
    <n v="0"/>
    <n v="0"/>
    <n v="0"/>
    <n v="2"/>
    <x v="0"/>
    <x v="0"/>
    <s v="STOP SIGN"/>
    <s v="DAYLIGHT"/>
    <s v="RAIN"/>
    <s v="WET"/>
    <s v="NOT APPLICABLE"/>
    <s v="NOT APPLICABLE"/>
    <s v="CAR/VAN/PICKUP"/>
    <s v="TRUCK"/>
    <s v="NORTH"/>
    <s v="WEST"/>
    <s v="TRAFFIC CONTROL DEVICES DISREGARDED"/>
    <s v="NOT APPLICABLE"/>
    <n v="24"/>
    <n v="47"/>
    <s v="GOING STRAIGHT AHEAD"/>
    <s v="GOING STRAIGHT AHEAD"/>
    <s v="Tue"/>
    <s v="ROUTE 44 55"/>
    <s v="Bruynswick Rd"/>
    <s v="N"/>
    <s v="O"/>
    <n v="36959863"/>
    <n v="59096"/>
    <n v="36959863"/>
    <n v="2017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7.9375999999999994E-5"/>
    <n v="1163"/>
    <n v="1164"/>
    <n v="-74.192001300000001"/>
    <n v="41.698398599999997"/>
    <s v="100401011_196848011_196898011"/>
    <n v="45.720091439999997"/>
    <n v="1163"/>
  </r>
  <r>
    <n v="1954"/>
    <n v="21161"/>
    <n v="51938"/>
    <n v="56884"/>
    <n v="36771043"/>
    <s v="ULSTER"/>
    <s v="Gardiner"/>
    <n v="3"/>
    <s v=" 44 86011126"/>
    <s v="Y"/>
    <n v="567232.65280000004"/>
    <n v="4616607.5650000004"/>
    <d v="2017-06-11T00:00:00"/>
    <x v="2"/>
    <m/>
    <s v="09:37am"/>
    <s v="PROPERTY DAMAGE AND INJURY"/>
    <n v="1"/>
    <n v="0"/>
    <n v="0"/>
    <n v="3"/>
    <x v="0"/>
    <x v="1"/>
    <s v="STOP SIGN"/>
    <s v="DAYLIGHT"/>
    <s v="CLEAR"/>
    <s v="DRY"/>
    <s v="NOT APPLICABLE"/>
    <s v="NOT APPLICABLE"/>
    <s v="TRUCK"/>
    <s v="CAR/VAN/PICKUP"/>
    <s v="SOUTH"/>
    <s v="EAST"/>
    <s v="FAILURE TO YIELD RIGHT OF WAY"/>
    <s v="DRUGS (ILLEGAL)"/>
    <n v="71"/>
    <n v="24"/>
    <s v="GOING STRAIGHT AHEAD"/>
    <s v="GOING STRAIGHT AHEAD"/>
    <s v="Sun"/>
    <s v="ROUTE 44 55"/>
    <s v="Bruynswick Rd"/>
    <s v="N"/>
    <s v="C"/>
    <n v="36771043"/>
    <n v="56749"/>
    <n v="36771043"/>
    <n v="2017"/>
    <s v="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7.9375999999999994E-5"/>
    <n v="1163"/>
    <n v="1164"/>
    <n v="-74.192001300000001"/>
    <n v="41.698398599999997"/>
    <s v="100401011_196848011_196898011"/>
    <n v="45.720091439999997"/>
    <n v="1163"/>
  </r>
  <r>
    <n v="1955"/>
    <n v="29164"/>
    <n v="59844"/>
    <n v="65582"/>
    <n v="37439905"/>
    <s v="ULSTER"/>
    <s v="Gardiner"/>
    <n v="3"/>
    <s v=" 44 86011126"/>
    <s v="Y"/>
    <n v="567232.15800000005"/>
    <n v="4616608.1370000001"/>
    <d v="2018-08-17T00:00:00"/>
    <x v="1"/>
    <m/>
    <s v="08:34am"/>
    <s v="PROPERTY DAMAGE AND INJURY"/>
    <n v="3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EAST"/>
    <s v="NORTH"/>
    <s v="NOT APPLICABLE"/>
    <s v="FAILURE TO YIELD RIGHT OF WAY"/>
    <n v="24"/>
    <n v="67"/>
    <s v="GOING STRAIGHT AHEAD"/>
    <s v="GOING STRAIGHT AHEAD"/>
    <s v="Fri"/>
    <s v="ROUTE 44 55"/>
    <s v="Bruynswick Rd"/>
    <s v="N"/>
    <s v="C"/>
    <n v="37439905"/>
    <n v="64835"/>
    <n v="37439905"/>
    <n v="2018"/>
    <s v="CC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1.71624E-4"/>
    <n v="1163"/>
    <n v="1164"/>
    <n v="-74.192001300000001"/>
    <n v="41.698398599999997"/>
    <s v="100401011_196848011_196898011"/>
    <n v="45.720091439999997"/>
    <n v="1163"/>
  </r>
  <r>
    <n v="1956"/>
    <n v="25767"/>
    <n v="56474"/>
    <n v="61858"/>
    <n v="37545512"/>
    <s v="ULSTER"/>
    <s v="Gardiner"/>
    <n v="3"/>
    <s v=" 44 86011126"/>
    <s v="Y"/>
    <n v="567231.92989999999"/>
    <n v="4616608.4000000004"/>
    <d v="2018-10-15T00:00:00"/>
    <x v="1"/>
    <m/>
    <s v="10:48am"/>
    <s v="PROPERTY DAMAGE"/>
    <n v="0"/>
    <n v="0"/>
    <n v="0"/>
    <n v="2"/>
    <x v="0"/>
    <x v="0"/>
    <s v="STOP SIGN"/>
    <s v="DAYLIGHT"/>
    <s v="RAIN"/>
    <s v="WET"/>
    <s v="NOT APPLICABLE"/>
    <s v="NOT APPLICABLE"/>
    <s v="CAR/VAN/PICKUP"/>
    <s v="CAR/VAN/PICKUP"/>
    <s v="NORTH"/>
    <s v="WEST"/>
    <s v="FAILURE TO YIELD RIGHT OF WAY"/>
    <s v="NOT APPLICABLE"/>
    <n v="52"/>
    <n v="38"/>
    <s v="GOING STRAIGHT AHEAD"/>
    <s v="GOING STRAIGHT AHEAD"/>
    <s v="Mon"/>
    <s v="ROUTE 44 55"/>
    <s v="Bruynswick Rd"/>
    <s v="N"/>
    <s v="O"/>
    <n v="37545512"/>
    <n v="66038"/>
    <n v="37545512"/>
    <n v="2018"/>
    <s v=" 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2.3651999999999999E-4"/>
    <n v="1163"/>
    <n v="1164"/>
    <n v="-74.192001300000001"/>
    <n v="41.698398599999997"/>
    <s v="100401011_196848011_196898011"/>
    <n v="45.720091439999997"/>
    <n v="1163"/>
  </r>
  <r>
    <n v="1957"/>
    <n v="22486"/>
    <n v="53084"/>
    <n v="58125"/>
    <n v="36864004"/>
    <s v="ULSTER"/>
    <s v="Gardiner"/>
    <n v="3"/>
    <s v=" 44 86011126"/>
    <s v="Y"/>
    <n v="567231.59649999999"/>
    <n v="4616608.7860000003"/>
    <d v="2017-08-12T00:00:00"/>
    <x v="2"/>
    <m/>
    <s v="12:50pm"/>
    <s v="INJURY"/>
    <n v="1"/>
    <n v="0"/>
    <n v="0"/>
    <n v="2"/>
    <x v="0"/>
    <x v="0"/>
    <s v="STOP SIGN"/>
    <s v="DAYLIGHT"/>
    <s v="CLEAR"/>
    <s v="DRY"/>
    <s v="NOT APPLICABLE"/>
    <s v="NOT APPLICABLE"/>
    <s v="CAR/VAN/PICKUP"/>
    <s v="CAR/VAN/PICKUP"/>
    <s v="SOUTH"/>
    <s v="EAST"/>
    <s v="FAILURE TO YIELD RIGHT OF WAY"/>
    <s v="NOT APPLICABLE"/>
    <n v="21"/>
    <n v="75"/>
    <s v="STARTING IN TRAFFIC"/>
    <s v="GOING STRAIGHT AHEAD"/>
    <s v="Sat"/>
    <s v="ROUTE 44 55"/>
    <s v="Bruynswick Rd"/>
    <s v="N"/>
    <s v="C"/>
    <n v="36864004"/>
    <n v="57897"/>
    <n v="36864004"/>
    <n v="2017"/>
    <s v="C"/>
    <n v="4904"/>
    <n v="4905"/>
    <n v="100401011"/>
    <n v="100401"/>
    <n v="1"/>
    <n v="8"/>
    <n v="86"/>
    <n v="111"/>
    <s v="ULSTER"/>
    <s v="ULS"/>
    <s v="US44"/>
    <s v="US"/>
    <n v="44"/>
    <s v=" "/>
    <s v=" "/>
    <s v=" "/>
    <s v=" "/>
    <s v=" "/>
    <n v="1"/>
    <n v="11.92"/>
    <n v="12.7"/>
    <n v="0.78"/>
    <n v="315"/>
    <s v="T"/>
    <s v="Gardiner"/>
    <s v="01 NYSDOT"/>
    <s v="01 NYSDOT"/>
    <n v="0"/>
    <s v=" "/>
    <s v=" "/>
    <n v="7"/>
    <s v="Y"/>
    <s v=" "/>
    <s v=" "/>
    <s v=" "/>
    <s v=" "/>
    <n v="0"/>
    <s v=" "/>
    <n v="0"/>
    <s v="UCTC"/>
    <n v="704"/>
    <n v="1"/>
    <s v=" "/>
    <n v="0"/>
    <n v="0"/>
    <n v="8318"/>
    <s v="44 86011127"/>
    <s v="874 ULSTER"/>
    <n v="2"/>
    <n v="1"/>
    <s v=" "/>
    <s v=" "/>
    <s v=" "/>
    <s v=" "/>
    <s v=" "/>
    <s v=" "/>
    <s v=" "/>
    <s v=" "/>
    <s v=" "/>
    <s v=" "/>
    <s v=" "/>
    <s v=" "/>
    <s v=" "/>
    <s v=" "/>
    <s v=" "/>
    <s v=" "/>
    <s v=" "/>
    <n v="0"/>
    <s v=" "/>
    <s v="1 Rural"/>
    <s v="2 Residential"/>
    <n v="0"/>
    <s v="0 No Parking"/>
    <n v="55"/>
    <n v="0"/>
    <n v="271"/>
    <n v="1817"/>
    <n v="1817"/>
    <n v="2018"/>
    <n v="105"/>
    <n v="111"/>
    <n v="1160"/>
    <n v="0.09"/>
    <n v="6"/>
    <n v="7"/>
    <n v="2018"/>
    <n v="22"/>
    <s v="A Asphalt (flexible)"/>
    <n v="3"/>
    <s v="4 Stabilized with mowing"/>
    <n v="0"/>
    <s v="1 None"/>
    <s v="4 Gravel/Stone/Slag Etc. (Stabilized w/Bituminous binder 6 in or less)"/>
    <s v="2 Natural soil graded &amp; drained w/imp. Align."/>
    <n v="1.5"/>
    <n v="2006"/>
    <n v="1999"/>
    <s v="1 Single course hot mix asphalt"/>
    <n v="171"/>
    <n v="2017"/>
    <n v="0.6"/>
    <n v="2017"/>
    <n v="43"/>
    <n v="2011"/>
    <n v="0.15"/>
    <n v="2017"/>
    <n v="0.2"/>
    <n v="2011"/>
    <n v="28"/>
    <s v="Route"/>
    <s v=" "/>
    <s v=" "/>
    <s v=" "/>
    <s v=" "/>
    <s v=" "/>
    <n v="0"/>
    <n v="0"/>
    <s v=" "/>
    <n v="0"/>
    <n v="0"/>
    <s v="Normal"/>
    <n v="9.9079999999999995"/>
    <n v="58.247"/>
    <n v="0.311"/>
    <n v="0"/>
    <n v="124"/>
    <n v="10"/>
    <n v="5"/>
    <n v="1255.2908890000001"/>
    <s v="Rural Major Collector"/>
    <n v="1255.2908890000001"/>
    <n v="2.06486E-4"/>
    <n v="1163"/>
    <n v="1164"/>
    <n v="-74.192001300000001"/>
    <n v="41.698398599999997"/>
    <s v="100401011_196848011_196898011"/>
    <n v="45.720091439999997"/>
    <n v="1163"/>
  </r>
  <r>
    <n v="1963"/>
    <n v="14827"/>
    <n v="45693"/>
    <n v="49953"/>
    <n v="36267936"/>
    <s v="ULSTER"/>
    <s v="Gardiner"/>
    <n v="3"/>
    <s v=" "/>
    <s v="N"/>
    <n v="567270.54830000002"/>
    <n v="4616623.3269999996"/>
    <d v="2016-06-04T00:00:00"/>
    <x v="3"/>
    <m/>
    <s v="11:15am"/>
    <s v="PROPERTY DAMAGE"/>
    <n v="0"/>
    <n v="0"/>
    <n v="0"/>
    <n v="1"/>
    <x v="2"/>
    <x v="1"/>
    <s v="NONE"/>
    <s v="DAYLIGHT"/>
    <s v="CLEAR"/>
    <s v="DRY"/>
    <s v="NOT APPLICABLE"/>
    <s v="NOT APPLICABLE"/>
    <s v="CAR/VAN/PICKUP"/>
    <s v=" "/>
    <s v="EAST"/>
    <s v=" "/>
    <s v="NOT ENTERED"/>
    <s v=" "/>
    <n v="60"/>
    <n v="0"/>
    <s v="GOING STRAIGHT AHEAD"/>
    <s v=" "/>
    <s v="Sat"/>
    <s v="BRUYNSWICK RD"/>
    <s v="Route 44 55"/>
    <s v="N"/>
    <s v="O"/>
    <n v="36267936"/>
    <n v="50198"/>
    <n v="36267936"/>
    <n v="2016"/>
    <s v=" "/>
    <n v="1177"/>
    <n v="1178"/>
    <n v="196898011"/>
    <n v="196898"/>
    <n v="1"/>
    <n v="8"/>
    <n v="86"/>
    <n v="111"/>
    <s v="ULSTER"/>
    <s v="ULS"/>
    <s v=" "/>
    <s v=" "/>
    <n v="0"/>
    <s v=" "/>
    <n v="74"/>
    <s v="CR 7 BRUYNSWICK RD"/>
    <s v="US 44 &amp; NY 55"/>
    <s v="CR 7 ALBANY POST RD"/>
    <n v="1"/>
    <n v="0"/>
    <n v="1.36"/>
    <n v="1.36"/>
    <n v="315"/>
    <s v="T"/>
    <s v="Gardiner"/>
    <s v="02 County"/>
    <s v="02 County"/>
    <n v="0"/>
    <s v=" "/>
    <s v=" "/>
    <n v="8"/>
    <s v=" "/>
    <s v=" "/>
    <s v=" "/>
    <s v=" "/>
    <s v=" "/>
    <n v="0"/>
    <s v=" "/>
    <n v="0"/>
    <s v="UCTC"/>
    <s v=" "/>
    <n v="0"/>
    <s v=" "/>
    <n v="0"/>
    <n v="0"/>
    <s v=" "/>
    <s v=" "/>
    <s v=" "/>
    <n v="2"/>
    <n v="1"/>
    <s v=" "/>
    <s v=" "/>
    <s v=" "/>
    <s v=" "/>
    <s v=" "/>
    <s v=" "/>
    <s v=" "/>
    <s v=" "/>
    <s v=" "/>
    <s v=" "/>
    <s v=" "/>
    <s v=" "/>
    <s v="9 Access highway"/>
    <s v=" "/>
    <s v=" "/>
    <s v=" "/>
    <s v=" "/>
    <n v="0"/>
    <s v=" "/>
    <s v=" "/>
    <s v=" "/>
    <n v="0"/>
    <s v=" "/>
    <n v="0"/>
    <n v="0"/>
    <n v="8171"/>
    <n v="945"/>
    <n v="1021"/>
    <n v="2009"/>
    <n v="0"/>
    <n v="58"/>
    <n v="1089"/>
    <n v="0"/>
    <n v="6"/>
    <n v="0"/>
    <n v="0"/>
    <n v="18"/>
    <s v="A Asphalt (flexible)"/>
    <n v="3"/>
    <s v=" "/>
    <n v="0"/>
    <s v="1 None"/>
    <s v=" "/>
    <s v=" "/>
    <n v="0"/>
    <n v="0"/>
    <n v="0"/>
    <s v=" "/>
    <n v="0"/>
    <n v="0"/>
    <n v="0"/>
    <n v="0"/>
    <n v="0"/>
    <n v="0"/>
    <n v="0"/>
    <n v="0"/>
    <n v="0"/>
    <n v="0"/>
    <n v="100"/>
    <s v="Road"/>
    <s v=" "/>
    <s v=" "/>
    <s v=" "/>
    <s v=" "/>
    <s v=" "/>
    <n v="0"/>
    <n v="0"/>
    <s v=" "/>
    <n v="0"/>
    <n v="0"/>
    <s v="Normal"/>
    <n v="0"/>
    <n v="0"/>
    <n v="0"/>
    <n v="0"/>
    <n v="50"/>
    <n v="6"/>
    <n v="0"/>
    <n v="2186.6776589999999"/>
    <s v="Rural Minor Collector"/>
    <n v="2186.6776589999999"/>
    <n v="3.1876099999999998E-4"/>
    <n v="1163"/>
    <n v="1164"/>
    <n v="-74.192001300000001"/>
    <n v="41.698398599999997"/>
    <s v="100401011_196848011_196898011"/>
    <n v="45.720091439999997"/>
    <n v="11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E7D0D0-8807-481E-84F6-DC9F5F441F94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B3:E11" firstHeaderRow="0" firstDataRow="1" firstDataCol="1" rowPageCount="1" colPageCount="1"/>
  <pivotFields count="188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axis="axisPage" showAll="0">
      <items count="6">
        <item x="4"/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axis="axisRow" showAll="0">
      <items count="4">
        <item x="0"/>
        <item sd="0" x="1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1"/>
    <field x="22"/>
  </rowFields>
  <rowItems count="8">
    <i>
      <x/>
    </i>
    <i r="1">
      <x/>
    </i>
    <i r="1">
      <x v="1"/>
    </i>
    <i r="1">
      <x v="2"/>
    </i>
    <i>
      <x v="1"/>
    </i>
    <i>
      <x v="2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3" hier="-1"/>
  </pageFields>
  <dataFields count="3">
    <dataField name="Sum of NUM_OF_FAT" fld="19" baseField="0" baseItem="0"/>
    <dataField name="Sum of NUM_OF_SER" fld="18" baseField="0" baseItem="0"/>
    <dataField name="Count of OBJECTID" fld="3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5B53-5CD9-40E6-95D1-871AAA5C2327}">
  <dimension ref="A1:H56"/>
  <sheetViews>
    <sheetView tabSelected="1" workbookViewId="0">
      <selection activeCell="B3" sqref="B3:C3"/>
    </sheetView>
  </sheetViews>
  <sheetFormatPr defaultRowHeight="14.5" x14ac:dyDescent="0.35"/>
  <cols>
    <col min="1" max="1" width="33.54296875" customWidth="1"/>
    <col min="2" max="2" width="9.7265625" style="1" customWidth="1"/>
    <col min="3" max="3" width="22.90625" style="1" bestFit="1" customWidth="1"/>
    <col min="4" max="4" width="21.08984375" style="1" customWidth="1"/>
    <col min="5" max="5" width="62.90625" customWidth="1"/>
  </cols>
  <sheetData>
    <row r="1" spans="1:8" x14ac:dyDescent="0.35">
      <c r="A1" s="3" t="s">
        <v>4</v>
      </c>
      <c r="B1" s="4"/>
      <c r="C1" s="4"/>
      <c r="D1" s="4"/>
    </row>
    <row r="2" spans="1:8" x14ac:dyDescent="0.35">
      <c r="A2" s="8" t="s">
        <v>262</v>
      </c>
      <c r="B2" s="30" t="s">
        <v>396</v>
      </c>
      <c r="C2" s="31"/>
      <c r="D2" s="27"/>
      <c r="E2" s="28"/>
    </row>
    <row r="3" spans="1:8" x14ac:dyDescent="0.35">
      <c r="A3" s="8" t="s">
        <v>238</v>
      </c>
      <c r="B3" s="38" t="s">
        <v>274</v>
      </c>
      <c r="C3" s="39"/>
      <c r="D3" s="9" t="s">
        <v>12</v>
      </c>
      <c r="E3" s="22" t="str">
        <f>HYPERLINK("https://www.google.com/maps/place/41%C2%B041'54.2%22N+74%C2%B011'31.2%22W/@41.6985508,-74.1923124,129m/data=!3m1!1e3!4m5!3m4!1s0x0:0x0!8m2!3d41.6983986!4d-74.1920013","Google")</f>
        <v>Google</v>
      </c>
    </row>
    <row r="4" spans="1:8" x14ac:dyDescent="0.35">
      <c r="A4" s="12" t="s">
        <v>239</v>
      </c>
      <c r="B4" s="40" t="s">
        <v>275</v>
      </c>
      <c r="C4" s="41"/>
      <c r="D4" s="9" t="s">
        <v>13</v>
      </c>
      <c r="E4" s="11" t="s">
        <v>273</v>
      </c>
    </row>
    <row r="5" spans="1:8" x14ac:dyDescent="0.35">
      <c r="A5" s="42"/>
      <c r="B5" s="43"/>
      <c r="C5" s="43"/>
      <c r="D5" s="43"/>
      <c r="E5" s="44"/>
    </row>
    <row r="6" spans="1:8" x14ac:dyDescent="0.35">
      <c r="A6" s="24" t="s">
        <v>14</v>
      </c>
      <c r="B6" s="32" t="s">
        <v>236</v>
      </c>
      <c r="C6" s="33"/>
      <c r="D6" s="33"/>
      <c r="E6" s="34"/>
    </row>
    <row r="7" spans="1:8" x14ac:dyDescent="0.35">
      <c r="A7" s="14" t="s">
        <v>272</v>
      </c>
      <c r="B7" s="17" t="s">
        <v>5</v>
      </c>
      <c r="C7" s="17" t="s">
        <v>240</v>
      </c>
      <c r="D7" s="17" t="s">
        <v>241</v>
      </c>
      <c r="E7" s="17" t="s">
        <v>15</v>
      </c>
    </row>
    <row r="8" spans="1:8" x14ac:dyDescent="0.35">
      <c r="A8" s="10" t="s">
        <v>276</v>
      </c>
      <c r="B8" s="15" t="s">
        <v>6</v>
      </c>
      <c r="C8" s="15" t="s">
        <v>277</v>
      </c>
      <c r="D8" s="15"/>
      <c r="E8" s="10"/>
      <c r="H8" s="23"/>
    </row>
    <row r="9" spans="1:8" x14ac:dyDescent="0.35">
      <c r="A9" s="10" t="s">
        <v>278</v>
      </c>
      <c r="B9" s="15"/>
      <c r="C9" s="16"/>
      <c r="D9" s="16">
        <v>2342</v>
      </c>
      <c r="E9" s="10"/>
    </row>
    <row r="10" spans="1:8" x14ac:dyDescent="0.35">
      <c r="A10" s="10" t="s">
        <v>279</v>
      </c>
      <c r="B10" s="21"/>
      <c r="C10" s="21"/>
      <c r="D10" s="21">
        <v>2</v>
      </c>
      <c r="E10" s="10"/>
    </row>
    <row r="11" spans="1:8" x14ac:dyDescent="0.35">
      <c r="A11" s="10" t="s">
        <v>280</v>
      </c>
      <c r="B11" s="21"/>
      <c r="C11" s="21"/>
      <c r="D11" s="21" t="s">
        <v>281</v>
      </c>
      <c r="E11" s="10"/>
    </row>
    <row r="12" spans="1:8" x14ac:dyDescent="0.35">
      <c r="A12" s="10" t="s">
        <v>307</v>
      </c>
      <c r="B12" s="21" t="s">
        <v>10</v>
      </c>
      <c r="C12" s="21"/>
      <c r="D12" s="21" t="s">
        <v>6</v>
      </c>
      <c r="E12" s="10"/>
    </row>
    <row r="13" spans="1:8" x14ac:dyDescent="0.35">
      <c r="A13" s="10" t="s">
        <v>306</v>
      </c>
      <c r="B13" s="21" t="s">
        <v>10</v>
      </c>
      <c r="C13" s="21"/>
      <c r="D13" s="21"/>
      <c r="E13" s="10"/>
    </row>
    <row r="14" spans="1:8" x14ac:dyDescent="0.35">
      <c r="A14" s="10" t="s">
        <v>282</v>
      </c>
      <c r="B14" s="21"/>
      <c r="C14" s="21"/>
      <c r="D14" s="21" t="s">
        <v>283</v>
      </c>
      <c r="E14" s="10"/>
    </row>
    <row r="15" spans="1:8" x14ac:dyDescent="0.35">
      <c r="A15" s="10" t="s">
        <v>284</v>
      </c>
      <c r="B15" s="21"/>
      <c r="C15" s="21"/>
      <c r="D15" s="21" t="s">
        <v>270</v>
      </c>
      <c r="E15" s="10" t="s">
        <v>271</v>
      </c>
    </row>
    <row r="16" spans="1:8" x14ac:dyDescent="0.35">
      <c r="A16" s="10" t="s">
        <v>285</v>
      </c>
      <c r="B16" s="21"/>
      <c r="C16" s="21" t="s">
        <v>263</v>
      </c>
      <c r="D16" s="21"/>
      <c r="E16" s="10"/>
    </row>
    <row r="17" spans="1:5" x14ac:dyDescent="0.35">
      <c r="A17" s="10" t="s">
        <v>286</v>
      </c>
      <c r="B17" s="21"/>
      <c r="C17" s="21" t="s">
        <v>11</v>
      </c>
      <c r="D17" s="21"/>
      <c r="E17" s="10"/>
    </row>
    <row r="18" spans="1:5" x14ac:dyDescent="0.35">
      <c r="A18" s="10" t="s">
        <v>287</v>
      </c>
      <c r="B18" s="21"/>
      <c r="C18" s="21" t="s">
        <v>6</v>
      </c>
      <c r="D18" s="21"/>
      <c r="E18" s="10"/>
    </row>
    <row r="19" spans="1:5" x14ac:dyDescent="0.35">
      <c r="A19" s="10" t="s">
        <v>288</v>
      </c>
      <c r="B19" s="21"/>
      <c r="C19" s="21"/>
      <c r="D19" s="29">
        <v>1112</v>
      </c>
      <c r="E19" s="10"/>
    </row>
    <row r="20" spans="1:5" x14ac:dyDescent="0.35">
      <c r="A20" s="10" t="s">
        <v>289</v>
      </c>
      <c r="B20" s="21"/>
      <c r="C20" s="21"/>
      <c r="D20" s="21">
        <v>2</v>
      </c>
      <c r="E20" s="10"/>
    </row>
    <row r="21" spans="1:5" x14ac:dyDescent="0.35">
      <c r="A21" s="10" t="s">
        <v>290</v>
      </c>
      <c r="B21" s="21"/>
      <c r="C21" s="21"/>
      <c r="D21" s="21" t="s">
        <v>296</v>
      </c>
      <c r="E21" s="10"/>
    </row>
    <row r="22" spans="1:5" x14ac:dyDescent="0.35">
      <c r="A22" s="10" t="s">
        <v>305</v>
      </c>
      <c r="B22" s="21" t="s">
        <v>10</v>
      </c>
      <c r="C22" s="21"/>
      <c r="D22" s="21"/>
      <c r="E22" s="10"/>
    </row>
    <row r="23" spans="1:5" x14ac:dyDescent="0.35">
      <c r="A23" s="10" t="s">
        <v>304</v>
      </c>
      <c r="B23" s="21" t="s">
        <v>10</v>
      </c>
      <c r="C23" s="21"/>
      <c r="D23" s="21"/>
      <c r="E23" s="10"/>
    </row>
    <row r="24" spans="1:5" x14ac:dyDescent="0.35">
      <c r="A24" s="10" t="s">
        <v>291</v>
      </c>
      <c r="B24" s="21"/>
      <c r="C24" s="21"/>
      <c r="D24" s="21" t="s">
        <v>283</v>
      </c>
      <c r="E24" s="10"/>
    </row>
    <row r="25" spans="1:5" x14ac:dyDescent="0.35">
      <c r="A25" s="10" t="s">
        <v>292</v>
      </c>
      <c r="B25" s="21"/>
      <c r="C25" s="21"/>
      <c r="D25" s="21" t="s">
        <v>299</v>
      </c>
      <c r="E25" s="10"/>
    </row>
    <row r="26" spans="1:5" x14ac:dyDescent="0.35">
      <c r="A26" s="10" t="s">
        <v>293</v>
      </c>
      <c r="B26" s="21"/>
      <c r="C26" s="21" t="s">
        <v>263</v>
      </c>
      <c r="D26" s="21"/>
      <c r="E26" s="10"/>
    </row>
    <row r="27" spans="1:5" x14ac:dyDescent="0.35">
      <c r="A27" s="10" t="s">
        <v>294</v>
      </c>
      <c r="B27" s="21"/>
      <c r="C27" s="21" t="s">
        <v>11</v>
      </c>
      <c r="D27" s="21"/>
      <c r="E27" s="10"/>
    </row>
    <row r="28" spans="1:5" x14ac:dyDescent="0.35">
      <c r="A28" s="10" t="s">
        <v>295</v>
      </c>
      <c r="B28" s="21"/>
      <c r="C28" s="21" t="s">
        <v>6</v>
      </c>
      <c r="D28" s="21"/>
      <c r="E28" s="10"/>
    </row>
    <row r="29" spans="1:5" x14ac:dyDescent="0.35">
      <c r="A29" s="10" t="s">
        <v>393</v>
      </c>
      <c r="B29" s="21"/>
      <c r="C29" s="21"/>
      <c r="D29" s="21" t="s">
        <v>395</v>
      </c>
      <c r="E29" s="10" t="s">
        <v>394</v>
      </c>
    </row>
    <row r="30" spans="1:5" x14ac:dyDescent="0.35">
      <c r="A30" s="10" t="s">
        <v>308</v>
      </c>
      <c r="B30" s="21"/>
      <c r="C30" s="21" t="s">
        <v>11</v>
      </c>
      <c r="D30" s="21"/>
      <c r="E30" s="10"/>
    </row>
    <row r="31" spans="1:5" x14ac:dyDescent="0.35">
      <c r="A31" s="10" t="s">
        <v>0</v>
      </c>
      <c r="B31" s="21" t="s">
        <v>10</v>
      </c>
      <c r="C31" s="21" t="s">
        <v>6</v>
      </c>
      <c r="D31" s="21"/>
      <c r="E31" s="10"/>
    </row>
    <row r="32" spans="1:5" x14ac:dyDescent="0.35">
      <c r="A32" s="10" t="s">
        <v>8</v>
      </c>
      <c r="B32" s="21" t="s">
        <v>260</v>
      </c>
      <c r="C32" s="21"/>
      <c r="D32" s="21"/>
      <c r="E32" s="10" t="s">
        <v>298</v>
      </c>
    </row>
    <row r="33" spans="1:5" x14ac:dyDescent="0.35">
      <c r="A33" s="10" t="s">
        <v>1</v>
      </c>
      <c r="B33" s="21" t="s">
        <v>10</v>
      </c>
      <c r="C33" s="21"/>
      <c r="D33" s="21"/>
      <c r="E33" s="10"/>
    </row>
    <row r="34" spans="1:5" x14ac:dyDescent="0.35">
      <c r="A34" s="10" t="s">
        <v>313</v>
      </c>
      <c r="B34" s="21" t="s">
        <v>10</v>
      </c>
      <c r="C34" s="21"/>
      <c r="D34" s="21"/>
      <c r="E34" s="10"/>
    </row>
    <row r="35" spans="1:5" x14ac:dyDescent="0.35">
      <c r="A35" s="10" t="s">
        <v>314</v>
      </c>
      <c r="B35" s="21" t="s">
        <v>10</v>
      </c>
      <c r="C35" s="21"/>
      <c r="D35" s="21"/>
      <c r="E35" s="10"/>
    </row>
    <row r="36" spans="1:5" x14ac:dyDescent="0.35">
      <c r="A36" s="10" t="s">
        <v>315</v>
      </c>
      <c r="B36" s="21" t="s">
        <v>10</v>
      </c>
      <c r="C36" s="21"/>
      <c r="D36" s="21"/>
      <c r="E36" s="10"/>
    </row>
    <row r="37" spans="1:5" x14ac:dyDescent="0.35">
      <c r="A37" s="10" t="s">
        <v>2</v>
      </c>
      <c r="B37" s="21" t="s">
        <v>10</v>
      </c>
      <c r="C37" s="21"/>
      <c r="D37" s="21"/>
      <c r="E37" s="10" t="s">
        <v>297</v>
      </c>
    </row>
    <row r="38" spans="1:5" x14ac:dyDescent="0.35">
      <c r="A38" s="10" t="s">
        <v>3</v>
      </c>
      <c r="B38" s="21"/>
      <c r="C38" s="21" t="s">
        <v>300</v>
      </c>
      <c r="D38" s="21"/>
      <c r="E38" s="10"/>
    </row>
    <row r="39" spans="1:5" x14ac:dyDescent="0.35">
      <c r="A39" s="10" t="s">
        <v>9</v>
      </c>
      <c r="B39" s="21" t="s">
        <v>10</v>
      </c>
      <c r="C39" s="21"/>
      <c r="D39" s="21"/>
      <c r="E39" s="10"/>
    </row>
    <row r="40" spans="1:5" x14ac:dyDescent="0.35">
      <c r="A40" s="14" t="s">
        <v>301</v>
      </c>
      <c r="B40" s="17" t="s">
        <v>5</v>
      </c>
      <c r="C40" s="17" t="s">
        <v>240</v>
      </c>
      <c r="D40" s="17" t="s">
        <v>241</v>
      </c>
      <c r="E40" s="17" t="s">
        <v>15</v>
      </c>
    </row>
    <row r="41" spans="1:5" x14ac:dyDescent="0.35">
      <c r="A41" s="10" t="s">
        <v>303</v>
      </c>
      <c r="B41" s="15" t="s">
        <v>259</v>
      </c>
      <c r="C41" s="15"/>
      <c r="D41" s="15"/>
      <c r="E41" s="10" t="s">
        <v>302</v>
      </c>
    </row>
    <row r="42" spans="1:5" x14ac:dyDescent="0.35">
      <c r="A42" s="10" t="s">
        <v>7</v>
      </c>
      <c r="B42" s="15" t="s">
        <v>259</v>
      </c>
      <c r="C42" s="15"/>
      <c r="D42" s="15"/>
      <c r="E42" s="10"/>
    </row>
    <row r="43" spans="1:5" x14ac:dyDescent="0.35">
      <c r="A43" s="10" t="s">
        <v>309</v>
      </c>
      <c r="B43" s="15" t="s">
        <v>259</v>
      </c>
      <c r="C43" s="15"/>
      <c r="D43" s="15"/>
      <c r="E43" s="10"/>
    </row>
    <row r="44" spans="1:5" x14ac:dyDescent="0.35">
      <c r="A44" s="10" t="s">
        <v>312</v>
      </c>
      <c r="B44" s="15" t="s">
        <v>259</v>
      </c>
      <c r="C44" s="15"/>
      <c r="D44" s="15"/>
      <c r="E44" s="10"/>
    </row>
    <row r="45" spans="1:5" x14ac:dyDescent="0.35">
      <c r="A45" s="10" t="s">
        <v>311</v>
      </c>
      <c r="B45" s="15" t="s">
        <v>259</v>
      </c>
      <c r="C45" s="15"/>
      <c r="D45" s="15"/>
      <c r="E45" s="10"/>
    </row>
    <row r="46" spans="1:5" x14ac:dyDescent="0.35">
      <c r="A46" s="10" t="s">
        <v>310</v>
      </c>
      <c r="B46" s="15" t="s">
        <v>259</v>
      </c>
      <c r="C46" s="15"/>
      <c r="D46" s="15"/>
      <c r="E46" s="10"/>
    </row>
    <row r="47" spans="1:5" x14ac:dyDescent="0.35">
      <c r="A47" s="35" t="s">
        <v>237</v>
      </c>
      <c r="B47" s="36"/>
      <c r="C47" s="36"/>
      <c r="D47" s="36"/>
      <c r="E47" s="37"/>
    </row>
    <row r="49" spans="1:4" x14ac:dyDescent="0.35">
      <c r="A49" s="8" t="s">
        <v>246</v>
      </c>
      <c r="B49" s="13" t="s">
        <v>248</v>
      </c>
      <c r="C49" s="13" t="s">
        <v>249</v>
      </c>
      <c r="D49" s="13" t="s">
        <v>247</v>
      </c>
    </row>
    <row r="50" spans="1:4" x14ac:dyDescent="0.35">
      <c r="A50" s="10" t="s">
        <v>253</v>
      </c>
      <c r="B50" s="15">
        <v>1</v>
      </c>
      <c r="C50" s="15">
        <v>2</v>
      </c>
      <c r="D50" s="15">
        <v>20</v>
      </c>
    </row>
    <row r="51" spans="1:4" x14ac:dyDescent="0.35">
      <c r="A51" s="10" t="s">
        <v>365</v>
      </c>
      <c r="B51" s="15">
        <v>0</v>
      </c>
      <c r="C51" s="15">
        <v>0</v>
      </c>
      <c r="D51" s="15">
        <v>1</v>
      </c>
    </row>
    <row r="52" spans="1:4" x14ac:dyDescent="0.35">
      <c r="A52" s="10" t="s">
        <v>251</v>
      </c>
      <c r="B52" s="15">
        <v>0</v>
      </c>
      <c r="C52" s="15">
        <v>0</v>
      </c>
      <c r="D52" s="15">
        <v>1</v>
      </c>
    </row>
    <row r="53" spans="1:4" x14ac:dyDescent="0.35">
      <c r="A53" s="10" t="s">
        <v>392</v>
      </c>
      <c r="B53" s="15">
        <v>0</v>
      </c>
      <c r="C53" s="15">
        <v>0</v>
      </c>
      <c r="D53" s="15">
        <v>1</v>
      </c>
    </row>
    <row r="54" spans="1:4" x14ac:dyDescent="0.35">
      <c r="A54" s="10" t="s">
        <v>373</v>
      </c>
      <c r="B54" s="15">
        <v>0</v>
      </c>
      <c r="C54" s="15">
        <v>0</v>
      </c>
      <c r="D54" s="15">
        <v>2</v>
      </c>
    </row>
    <row r="55" spans="1:4" x14ac:dyDescent="0.35">
      <c r="A55" s="10"/>
      <c r="B55" s="15"/>
      <c r="C55" s="15"/>
      <c r="D55" s="15"/>
    </row>
    <row r="56" spans="1:4" x14ac:dyDescent="0.35">
      <c r="A56" s="25"/>
      <c r="B56" s="26"/>
      <c r="C56" s="26"/>
      <c r="D56" s="26"/>
    </row>
  </sheetData>
  <autoFilter ref="A49:D51" xr:uid="{3166FC47-2A59-489B-B69C-55128123A06F}">
    <sortState xmlns:xlrd2="http://schemas.microsoft.com/office/spreadsheetml/2017/richdata2" ref="A50:D54">
      <sortCondition descending="1" ref="C49:C51"/>
    </sortState>
  </autoFilter>
  <mergeCells count="6">
    <mergeCell ref="B2:C2"/>
    <mergeCell ref="B6:E6"/>
    <mergeCell ref="A47:E47"/>
    <mergeCell ref="B3:C3"/>
    <mergeCell ref="B4:C4"/>
    <mergeCell ref="A5:E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2477-E167-4AA4-BB3C-C3157AF8E512}">
  <dimension ref="A1:GF46"/>
  <sheetViews>
    <sheetView topLeftCell="A8" workbookViewId="0">
      <selection activeCell="G3" sqref="G3:G27"/>
    </sheetView>
  </sheetViews>
  <sheetFormatPr defaultRowHeight="14.5" x14ac:dyDescent="0.35"/>
  <cols>
    <col min="13" max="13" width="14.54296875" bestFit="1" customWidth="1"/>
    <col min="14" max="15" width="14.54296875" customWidth="1"/>
    <col min="16" max="16" width="12.453125" style="19" bestFit="1" customWidth="1"/>
  </cols>
  <sheetData>
    <row r="1" spans="1:188" x14ac:dyDescent="0.35">
      <c r="N1" s="19">
        <f>YEAR(M1)</f>
        <v>1900</v>
      </c>
      <c r="O1" s="19"/>
    </row>
    <row r="2" spans="1:188" ht="14" customHeight="1" x14ac:dyDescent="0.35">
      <c r="A2" t="s">
        <v>16</v>
      </c>
      <c r="B2" t="s">
        <v>316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s="18" t="s">
        <v>242</v>
      </c>
      <c r="O2" s="18" t="s">
        <v>261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  <c r="AO2" t="s">
        <v>53</v>
      </c>
      <c r="AP2" t="s">
        <v>54</v>
      </c>
      <c r="AQ2" t="s">
        <v>55</v>
      </c>
      <c r="AR2" t="s">
        <v>56</v>
      </c>
      <c r="AS2" t="s">
        <v>57</v>
      </c>
      <c r="AT2" t="s">
        <v>58</v>
      </c>
      <c r="AU2" t="s">
        <v>59</v>
      </c>
      <c r="AV2" t="s">
        <v>60</v>
      </c>
      <c r="AW2" t="s">
        <v>61</v>
      </c>
      <c r="AX2" t="s">
        <v>62</v>
      </c>
      <c r="AY2" t="s">
        <v>63</v>
      </c>
      <c r="AZ2" t="s">
        <v>64</v>
      </c>
      <c r="BA2" t="s">
        <v>65</v>
      </c>
      <c r="BB2" t="s">
        <v>66</v>
      </c>
      <c r="BC2" t="s">
        <v>67</v>
      </c>
      <c r="BD2" t="s">
        <v>68</v>
      </c>
      <c r="BE2" t="s">
        <v>69</v>
      </c>
      <c r="BF2" t="s">
        <v>70</v>
      </c>
      <c r="BG2" t="s">
        <v>71</v>
      </c>
      <c r="BH2" t="s">
        <v>72</v>
      </c>
      <c r="BI2" t="s">
        <v>73</v>
      </c>
      <c r="BJ2" t="s">
        <v>74</v>
      </c>
      <c r="BK2" t="s">
        <v>75</v>
      </c>
      <c r="BL2" t="s">
        <v>76</v>
      </c>
      <c r="BM2" t="s">
        <v>77</v>
      </c>
      <c r="BN2" t="s">
        <v>78</v>
      </c>
      <c r="BO2" t="s">
        <v>79</v>
      </c>
      <c r="BP2" t="s">
        <v>80</v>
      </c>
      <c r="BQ2" t="s">
        <v>81</v>
      </c>
      <c r="BR2" t="s">
        <v>82</v>
      </c>
      <c r="BS2" t="s">
        <v>83</v>
      </c>
      <c r="BT2" t="s">
        <v>84</v>
      </c>
      <c r="BU2" t="s">
        <v>85</v>
      </c>
      <c r="BV2" t="s">
        <v>86</v>
      </c>
      <c r="BW2" t="s">
        <v>87</v>
      </c>
      <c r="BX2" t="s">
        <v>88</v>
      </c>
      <c r="BY2" t="s">
        <v>89</v>
      </c>
      <c r="BZ2" t="s">
        <v>90</v>
      </c>
      <c r="CA2" t="s">
        <v>91</v>
      </c>
      <c r="CB2" t="s">
        <v>92</v>
      </c>
      <c r="CC2" t="s">
        <v>93</v>
      </c>
      <c r="CD2" t="s">
        <v>94</v>
      </c>
      <c r="CE2" t="s">
        <v>95</v>
      </c>
      <c r="CF2" t="s">
        <v>96</v>
      </c>
      <c r="CG2" t="s">
        <v>97</v>
      </c>
      <c r="CH2" t="s">
        <v>98</v>
      </c>
      <c r="CI2" t="s">
        <v>99</v>
      </c>
      <c r="CJ2" t="s">
        <v>100</v>
      </c>
      <c r="CK2" t="s">
        <v>101</v>
      </c>
      <c r="CL2" t="s">
        <v>102</v>
      </c>
      <c r="CM2" t="s">
        <v>103</v>
      </c>
      <c r="CN2" t="s">
        <v>104</v>
      </c>
      <c r="CO2" t="s">
        <v>105</v>
      </c>
      <c r="CP2" t="s">
        <v>106</v>
      </c>
      <c r="CQ2" t="s">
        <v>107</v>
      </c>
      <c r="CR2" t="s">
        <v>108</v>
      </c>
      <c r="CS2" t="s">
        <v>109</v>
      </c>
      <c r="CT2" t="s">
        <v>110</v>
      </c>
      <c r="CU2" t="s">
        <v>111</v>
      </c>
      <c r="CV2" t="s">
        <v>112</v>
      </c>
      <c r="CW2" t="s">
        <v>113</v>
      </c>
      <c r="CX2" t="s">
        <v>114</v>
      </c>
      <c r="CY2" t="s">
        <v>115</v>
      </c>
      <c r="CZ2" t="s">
        <v>116</v>
      </c>
      <c r="DA2" t="s">
        <v>117</v>
      </c>
      <c r="DB2" t="s">
        <v>118</v>
      </c>
      <c r="DC2" t="s">
        <v>119</v>
      </c>
      <c r="DD2" t="s">
        <v>120</v>
      </c>
      <c r="DE2" t="s">
        <v>121</v>
      </c>
      <c r="DF2" t="s">
        <v>122</v>
      </c>
      <c r="DG2" t="s">
        <v>123</v>
      </c>
      <c r="DH2" t="s">
        <v>124</v>
      </c>
      <c r="DI2" t="s">
        <v>125</v>
      </c>
      <c r="DJ2" t="s">
        <v>126</v>
      </c>
      <c r="DK2" t="s">
        <v>127</v>
      </c>
      <c r="DL2" t="s">
        <v>128</v>
      </c>
      <c r="DM2" t="s">
        <v>129</v>
      </c>
      <c r="DN2" t="s">
        <v>130</v>
      </c>
      <c r="DO2" t="s">
        <v>131</v>
      </c>
      <c r="DP2" t="s">
        <v>132</v>
      </c>
      <c r="DQ2" t="s">
        <v>133</v>
      </c>
      <c r="DR2" t="s">
        <v>0</v>
      </c>
      <c r="DS2" t="s">
        <v>134</v>
      </c>
      <c r="DT2" t="s">
        <v>135</v>
      </c>
      <c r="DU2" t="s">
        <v>136</v>
      </c>
      <c r="DV2" t="s">
        <v>137</v>
      </c>
      <c r="DW2" t="s">
        <v>138</v>
      </c>
      <c r="DX2" t="s">
        <v>139</v>
      </c>
      <c r="DY2" t="s">
        <v>140</v>
      </c>
      <c r="DZ2" t="s">
        <v>141</v>
      </c>
      <c r="EA2" t="s">
        <v>142</v>
      </c>
      <c r="EB2" t="s">
        <v>143</v>
      </c>
      <c r="EC2" t="s">
        <v>144</v>
      </c>
      <c r="ED2" t="s">
        <v>145</v>
      </c>
      <c r="EE2" t="s">
        <v>146</v>
      </c>
      <c r="EF2" t="s">
        <v>147</v>
      </c>
      <c r="EG2" t="s">
        <v>148</v>
      </c>
      <c r="EH2" t="s">
        <v>149</v>
      </c>
      <c r="EI2" t="s">
        <v>150</v>
      </c>
      <c r="EJ2" t="s">
        <v>151</v>
      </c>
      <c r="EK2" t="s">
        <v>152</v>
      </c>
      <c r="EL2" t="s">
        <v>153</v>
      </c>
      <c r="EM2" t="s">
        <v>154</v>
      </c>
      <c r="EN2" t="s">
        <v>155</v>
      </c>
      <c r="EO2" t="s">
        <v>156</v>
      </c>
      <c r="EP2" t="s">
        <v>157</v>
      </c>
      <c r="EQ2" t="s">
        <v>158</v>
      </c>
      <c r="ER2" t="s">
        <v>159</v>
      </c>
      <c r="ES2" t="s">
        <v>160</v>
      </c>
      <c r="ET2" t="s">
        <v>161</v>
      </c>
      <c r="EU2" t="s">
        <v>162</v>
      </c>
      <c r="EV2" t="s">
        <v>163</v>
      </c>
      <c r="EW2" t="s">
        <v>164</v>
      </c>
      <c r="EX2" t="s">
        <v>165</v>
      </c>
      <c r="EY2" t="s">
        <v>166</v>
      </c>
      <c r="EZ2" t="s">
        <v>167</v>
      </c>
      <c r="FA2" t="s">
        <v>168</v>
      </c>
      <c r="FB2" t="s">
        <v>169</v>
      </c>
      <c r="FC2" t="s">
        <v>170</v>
      </c>
      <c r="FD2" t="s">
        <v>171</v>
      </c>
      <c r="FE2" t="s">
        <v>172</v>
      </c>
      <c r="FF2" t="s">
        <v>173</v>
      </c>
      <c r="FG2" t="s">
        <v>174</v>
      </c>
      <c r="FH2" t="s">
        <v>175</v>
      </c>
      <c r="FI2" t="s">
        <v>176</v>
      </c>
      <c r="FJ2" t="s">
        <v>177</v>
      </c>
      <c r="FK2" t="s">
        <v>178</v>
      </c>
      <c r="FL2" t="s">
        <v>179</v>
      </c>
      <c r="FM2" t="s">
        <v>180</v>
      </c>
      <c r="FN2" t="s">
        <v>181</v>
      </c>
      <c r="FO2" t="s">
        <v>182</v>
      </c>
      <c r="FP2" t="s">
        <v>183</v>
      </c>
      <c r="FQ2" t="s">
        <v>184</v>
      </c>
      <c r="FR2" t="s">
        <v>185</v>
      </c>
      <c r="FS2" t="s">
        <v>186</v>
      </c>
      <c r="FT2" t="s">
        <v>187</v>
      </c>
      <c r="FU2" t="s">
        <v>188</v>
      </c>
      <c r="FV2" t="s">
        <v>189</v>
      </c>
      <c r="FW2" t="s">
        <v>190</v>
      </c>
      <c r="FX2" t="s">
        <v>191</v>
      </c>
      <c r="FY2" t="s">
        <v>192</v>
      </c>
      <c r="FZ2" t="s">
        <v>319</v>
      </c>
      <c r="GA2" t="s">
        <v>193</v>
      </c>
      <c r="GB2" t="s">
        <v>320</v>
      </c>
      <c r="GC2" t="s">
        <v>208</v>
      </c>
      <c r="GD2" t="s">
        <v>321</v>
      </c>
      <c r="GE2" t="s">
        <v>194</v>
      </c>
      <c r="GF2" t="s">
        <v>195</v>
      </c>
    </row>
    <row r="3" spans="1:188" x14ac:dyDescent="0.35">
      <c r="A3">
        <v>1891</v>
      </c>
      <c r="B3">
        <v>8302</v>
      </c>
      <c r="C3">
        <v>39457</v>
      </c>
      <c r="D3">
        <v>43043</v>
      </c>
      <c r="E3">
        <v>35843185</v>
      </c>
      <c r="F3" t="s">
        <v>196</v>
      </c>
      <c r="G3" t="s">
        <v>317</v>
      </c>
      <c r="H3">
        <v>3</v>
      </c>
      <c r="I3" t="s">
        <v>318</v>
      </c>
      <c r="J3" t="s">
        <v>197</v>
      </c>
      <c r="K3">
        <v>567257.65170000005</v>
      </c>
      <c r="L3">
        <v>4616580.8990000002</v>
      </c>
      <c r="M3" s="5">
        <v>42184</v>
      </c>
      <c r="N3" s="19">
        <v>2015</v>
      </c>
      <c r="O3" s="19"/>
      <c r="P3" t="s">
        <v>322</v>
      </c>
      <c r="Q3" t="s">
        <v>198</v>
      </c>
      <c r="R3">
        <v>1</v>
      </c>
      <c r="S3">
        <v>0</v>
      </c>
      <c r="T3">
        <v>0</v>
      </c>
      <c r="U3">
        <v>2</v>
      </c>
      <c r="V3" t="s">
        <v>230</v>
      </c>
      <c r="W3" t="s">
        <v>253</v>
      </c>
      <c r="X3" t="s">
        <v>323</v>
      </c>
      <c r="Y3" t="s">
        <v>213</v>
      </c>
      <c r="Z3" t="s">
        <v>200</v>
      </c>
      <c r="AA3" t="s">
        <v>201</v>
      </c>
      <c r="AB3" t="s">
        <v>202</v>
      </c>
      <c r="AC3" t="s">
        <v>202</v>
      </c>
      <c r="AD3" t="s">
        <v>203</v>
      </c>
      <c r="AE3" t="s">
        <v>324</v>
      </c>
      <c r="AF3" t="s">
        <v>214</v>
      </c>
      <c r="AG3" t="s">
        <v>228</v>
      </c>
      <c r="AH3" t="s">
        <v>254</v>
      </c>
      <c r="AI3" t="s">
        <v>202</v>
      </c>
      <c r="AJ3">
        <v>68</v>
      </c>
      <c r="AK3">
        <v>44</v>
      </c>
      <c r="AL3" t="s">
        <v>205</v>
      </c>
      <c r="AM3" t="s">
        <v>205</v>
      </c>
      <c r="AN3" t="s">
        <v>229</v>
      </c>
      <c r="AO3" t="s">
        <v>325</v>
      </c>
      <c r="AP3" t="s">
        <v>326</v>
      </c>
      <c r="AQ3" t="s">
        <v>197</v>
      </c>
      <c r="AR3" t="s">
        <v>225</v>
      </c>
      <c r="AS3">
        <v>35843185</v>
      </c>
      <c r="AT3">
        <v>44721</v>
      </c>
      <c r="AU3">
        <v>35843185</v>
      </c>
      <c r="AV3">
        <v>2015</v>
      </c>
      <c r="AW3" t="s">
        <v>225</v>
      </c>
      <c r="AX3">
        <v>4904</v>
      </c>
      <c r="AY3">
        <v>4905</v>
      </c>
      <c r="AZ3">
        <v>100401011</v>
      </c>
      <c r="BA3">
        <v>100401</v>
      </c>
      <c r="BB3">
        <v>1</v>
      </c>
      <c r="BC3">
        <v>8</v>
      </c>
      <c r="BD3">
        <v>86</v>
      </c>
      <c r="BE3">
        <v>111</v>
      </c>
      <c r="BF3" t="s">
        <v>196</v>
      </c>
      <c r="BG3" t="s">
        <v>207</v>
      </c>
      <c r="BH3" t="s">
        <v>327</v>
      </c>
      <c r="BI3" t="s">
        <v>328</v>
      </c>
      <c r="BJ3">
        <v>44</v>
      </c>
      <c r="BK3" t="s">
        <v>204</v>
      </c>
      <c r="BL3" t="s">
        <v>204</v>
      </c>
      <c r="BM3" t="s">
        <v>204</v>
      </c>
      <c r="BN3" t="s">
        <v>204</v>
      </c>
      <c r="BO3" t="s">
        <v>204</v>
      </c>
      <c r="BP3">
        <v>1</v>
      </c>
      <c r="BQ3">
        <v>11.92</v>
      </c>
      <c r="BR3">
        <v>12.7</v>
      </c>
      <c r="BS3">
        <v>0.78</v>
      </c>
      <c r="BT3">
        <v>315</v>
      </c>
      <c r="BU3" t="s">
        <v>264</v>
      </c>
      <c r="BV3" t="s">
        <v>317</v>
      </c>
      <c r="BW3" t="s">
        <v>329</v>
      </c>
      <c r="BX3" t="s">
        <v>329</v>
      </c>
      <c r="BY3">
        <v>0</v>
      </c>
      <c r="BZ3" t="s">
        <v>204</v>
      </c>
      <c r="CA3" t="s">
        <v>204</v>
      </c>
      <c r="CB3">
        <v>7</v>
      </c>
      <c r="CC3" t="s">
        <v>208</v>
      </c>
      <c r="CD3" t="s">
        <v>204</v>
      </c>
      <c r="CE3" t="s">
        <v>204</v>
      </c>
      <c r="CF3" t="s">
        <v>204</v>
      </c>
      <c r="CG3" t="s">
        <v>204</v>
      </c>
      <c r="CH3">
        <v>0</v>
      </c>
      <c r="CI3" t="s">
        <v>204</v>
      </c>
      <c r="CJ3">
        <v>0</v>
      </c>
      <c r="CK3" t="s">
        <v>209</v>
      </c>
      <c r="CL3">
        <v>704</v>
      </c>
      <c r="CM3">
        <v>1</v>
      </c>
      <c r="CN3" t="s">
        <v>204</v>
      </c>
      <c r="CO3">
        <v>0</v>
      </c>
      <c r="CP3">
        <v>0</v>
      </c>
      <c r="CQ3">
        <v>8318</v>
      </c>
      <c r="CR3" t="s">
        <v>330</v>
      </c>
      <c r="CS3" t="s">
        <v>331</v>
      </c>
      <c r="CT3">
        <v>2</v>
      </c>
      <c r="CU3">
        <v>1</v>
      </c>
      <c r="CV3" t="s">
        <v>204</v>
      </c>
      <c r="CW3" t="s">
        <v>204</v>
      </c>
      <c r="CX3" t="s">
        <v>204</v>
      </c>
      <c r="CY3" t="s">
        <v>204</v>
      </c>
      <c r="CZ3" t="s">
        <v>204</v>
      </c>
      <c r="DA3" t="s">
        <v>204</v>
      </c>
      <c r="DB3" t="s">
        <v>204</v>
      </c>
      <c r="DC3" t="s">
        <v>204</v>
      </c>
      <c r="DD3" t="s">
        <v>204</v>
      </c>
      <c r="DE3" t="s">
        <v>204</v>
      </c>
      <c r="DF3" t="s">
        <v>204</v>
      </c>
      <c r="DG3" t="s">
        <v>204</v>
      </c>
      <c r="DH3" t="s">
        <v>204</v>
      </c>
      <c r="DI3" t="s">
        <v>204</v>
      </c>
      <c r="DJ3" t="s">
        <v>204</v>
      </c>
      <c r="DK3" t="s">
        <v>204</v>
      </c>
      <c r="DL3" t="s">
        <v>204</v>
      </c>
      <c r="DM3">
        <v>0</v>
      </c>
      <c r="DN3" t="s">
        <v>204</v>
      </c>
      <c r="DO3" t="s">
        <v>332</v>
      </c>
      <c r="DP3" t="s">
        <v>333</v>
      </c>
      <c r="DQ3">
        <v>0</v>
      </c>
      <c r="DR3" t="s">
        <v>334</v>
      </c>
      <c r="DS3">
        <v>55</v>
      </c>
      <c r="DT3">
        <v>0</v>
      </c>
      <c r="DU3">
        <v>271</v>
      </c>
      <c r="DV3">
        <v>1817</v>
      </c>
      <c r="DW3">
        <v>1817</v>
      </c>
      <c r="DX3">
        <v>2018</v>
      </c>
      <c r="DY3">
        <v>105</v>
      </c>
      <c r="DZ3">
        <v>111</v>
      </c>
      <c r="EA3">
        <v>1160</v>
      </c>
      <c r="EB3">
        <v>0.09</v>
      </c>
      <c r="EC3">
        <v>6</v>
      </c>
      <c r="ED3">
        <v>7</v>
      </c>
      <c r="EE3">
        <v>2018</v>
      </c>
      <c r="EF3">
        <v>22</v>
      </c>
      <c r="EG3" t="s">
        <v>210</v>
      </c>
      <c r="EH3">
        <v>3</v>
      </c>
      <c r="EI3" t="s">
        <v>335</v>
      </c>
      <c r="EJ3">
        <v>0</v>
      </c>
      <c r="EK3" t="s">
        <v>211</v>
      </c>
      <c r="EL3" t="s">
        <v>336</v>
      </c>
      <c r="EM3" t="s">
        <v>337</v>
      </c>
      <c r="EN3">
        <v>1.5</v>
      </c>
      <c r="EO3">
        <v>2006</v>
      </c>
      <c r="EP3">
        <v>1999</v>
      </c>
      <c r="EQ3" t="s">
        <v>338</v>
      </c>
      <c r="ER3">
        <v>171</v>
      </c>
      <c r="ES3">
        <v>2017</v>
      </c>
      <c r="ET3">
        <v>0.6</v>
      </c>
      <c r="EU3">
        <v>2017</v>
      </c>
      <c r="EV3">
        <v>43</v>
      </c>
      <c r="EW3">
        <v>2011</v>
      </c>
      <c r="EX3">
        <v>0.15</v>
      </c>
      <c r="EY3">
        <v>2017</v>
      </c>
      <c r="EZ3">
        <v>0.2</v>
      </c>
      <c r="FA3">
        <v>2011</v>
      </c>
      <c r="FB3">
        <v>28</v>
      </c>
      <c r="FC3" t="s">
        <v>72</v>
      </c>
      <c r="FD3" t="s">
        <v>204</v>
      </c>
      <c r="FE3" t="s">
        <v>204</v>
      </c>
      <c r="FF3" t="s">
        <v>204</v>
      </c>
      <c r="FG3" t="s">
        <v>204</v>
      </c>
      <c r="FH3" t="s">
        <v>204</v>
      </c>
      <c r="FI3">
        <v>0</v>
      </c>
      <c r="FJ3">
        <v>0</v>
      </c>
      <c r="FK3" t="s">
        <v>204</v>
      </c>
      <c r="FL3">
        <v>0</v>
      </c>
      <c r="FM3">
        <v>0</v>
      </c>
      <c r="FN3" t="s">
        <v>212</v>
      </c>
      <c r="FO3">
        <v>9.9079999999999995</v>
      </c>
      <c r="FP3">
        <v>58.247</v>
      </c>
      <c r="FQ3">
        <v>0.311</v>
      </c>
      <c r="FR3">
        <v>0</v>
      </c>
      <c r="FS3">
        <v>124</v>
      </c>
      <c r="FT3">
        <v>10</v>
      </c>
      <c r="FU3">
        <v>5</v>
      </c>
      <c r="FV3">
        <v>1255.2908890000001</v>
      </c>
      <c r="FW3" t="s">
        <v>339</v>
      </c>
      <c r="FX3">
        <v>1255.2908890000001</v>
      </c>
      <c r="FY3">
        <v>1.0231899999999999E-4</v>
      </c>
      <c r="FZ3">
        <v>1163</v>
      </c>
      <c r="GA3">
        <v>1164</v>
      </c>
      <c r="GB3">
        <v>-74.192001300000001</v>
      </c>
      <c r="GC3">
        <v>41.698398599999997</v>
      </c>
      <c r="GD3" t="s">
        <v>340</v>
      </c>
      <c r="GE3">
        <v>45.720091439999997</v>
      </c>
      <c r="GF3">
        <v>1163</v>
      </c>
    </row>
    <row r="4" spans="1:188" x14ac:dyDescent="0.35">
      <c r="A4">
        <v>1923</v>
      </c>
      <c r="B4">
        <v>26468</v>
      </c>
      <c r="C4">
        <v>57361</v>
      </c>
      <c r="D4">
        <v>62846</v>
      </c>
      <c r="E4">
        <v>37603171</v>
      </c>
      <c r="F4" t="s">
        <v>196</v>
      </c>
      <c r="G4" t="s">
        <v>317</v>
      </c>
      <c r="H4">
        <v>3</v>
      </c>
      <c r="I4" t="s">
        <v>318</v>
      </c>
      <c r="J4" t="s">
        <v>197</v>
      </c>
      <c r="K4">
        <v>567241.98990000004</v>
      </c>
      <c r="L4">
        <v>4616596.8640000001</v>
      </c>
      <c r="M4" s="5">
        <v>43415</v>
      </c>
      <c r="N4" s="19">
        <v>2018</v>
      </c>
      <c r="O4" s="19"/>
      <c r="P4" t="s">
        <v>341</v>
      </c>
      <c r="Q4" t="s">
        <v>220</v>
      </c>
      <c r="R4">
        <v>0</v>
      </c>
      <c r="S4">
        <v>0</v>
      </c>
      <c r="T4">
        <v>0</v>
      </c>
      <c r="U4">
        <v>2</v>
      </c>
      <c r="V4" t="s">
        <v>230</v>
      </c>
      <c r="W4" t="s">
        <v>253</v>
      </c>
      <c r="X4" t="s">
        <v>323</v>
      </c>
      <c r="Y4" t="s">
        <v>213</v>
      </c>
      <c r="Z4" t="s">
        <v>200</v>
      </c>
      <c r="AA4" t="s">
        <v>201</v>
      </c>
      <c r="AB4" t="s">
        <v>202</v>
      </c>
      <c r="AC4" t="s">
        <v>202</v>
      </c>
      <c r="AD4" t="s">
        <v>203</v>
      </c>
      <c r="AE4" t="s">
        <v>203</v>
      </c>
      <c r="AF4" t="s">
        <v>257</v>
      </c>
      <c r="AG4" t="s">
        <v>223</v>
      </c>
      <c r="AH4" t="s">
        <v>254</v>
      </c>
      <c r="AI4" t="s">
        <v>202</v>
      </c>
      <c r="AJ4">
        <v>83</v>
      </c>
      <c r="AK4">
        <v>64</v>
      </c>
      <c r="AL4" t="s">
        <v>255</v>
      </c>
      <c r="AM4" t="s">
        <v>205</v>
      </c>
      <c r="AN4" t="s">
        <v>342</v>
      </c>
      <c r="AO4" t="s">
        <v>325</v>
      </c>
      <c r="AP4" t="s">
        <v>326</v>
      </c>
      <c r="AQ4" t="s">
        <v>197</v>
      </c>
      <c r="AR4" t="s">
        <v>219</v>
      </c>
      <c r="AS4">
        <v>37603171</v>
      </c>
      <c r="AT4">
        <v>66824</v>
      </c>
      <c r="AU4">
        <v>37603171</v>
      </c>
      <c r="AV4">
        <v>2018</v>
      </c>
      <c r="AW4" t="s">
        <v>204</v>
      </c>
      <c r="AX4">
        <v>4904</v>
      </c>
      <c r="AY4">
        <v>4905</v>
      </c>
      <c r="AZ4">
        <v>100401011</v>
      </c>
      <c r="BA4">
        <v>100401</v>
      </c>
      <c r="BB4">
        <v>1</v>
      </c>
      <c r="BC4">
        <v>8</v>
      </c>
      <c r="BD4">
        <v>86</v>
      </c>
      <c r="BE4">
        <v>111</v>
      </c>
      <c r="BF4" t="s">
        <v>196</v>
      </c>
      <c r="BG4" t="s">
        <v>207</v>
      </c>
      <c r="BH4" t="s">
        <v>327</v>
      </c>
      <c r="BI4" t="s">
        <v>328</v>
      </c>
      <c r="BJ4">
        <v>44</v>
      </c>
      <c r="BK4" t="s">
        <v>204</v>
      </c>
      <c r="BL4" t="s">
        <v>204</v>
      </c>
      <c r="BM4" t="s">
        <v>204</v>
      </c>
      <c r="BN4" t="s">
        <v>204</v>
      </c>
      <c r="BO4" t="s">
        <v>204</v>
      </c>
      <c r="BP4">
        <v>1</v>
      </c>
      <c r="BQ4">
        <v>11.92</v>
      </c>
      <c r="BR4">
        <v>12.7</v>
      </c>
      <c r="BS4">
        <v>0.78</v>
      </c>
      <c r="BT4">
        <v>315</v>
      </c>
      <c r="BU4" t="s">
        <v>264</v>
      </c>
      <c r="BV4" t="s">
        <v>317</v>
      </c>
      <c r="BW4" t="s">
        <v>329</v>
      </c>
      <c r="BX4" t="s">
        <v>329</v>
      </c>
      <c r="BY4">
        <v>0</v>
      </c>
      <c r="BZ4" t="s">
        <v>204</v>
      </c>
      <c r="CA4" t="s">
        <v>204</v>
      </c>
      <c r="CB4">
        <v>7</v>
      </c>
      <c r="CC4" t="s">
        <v>208</v>
      </c>
      <c r="CD4" t="s">
        <v>204</v>
      </c>
      <c r="CE4" t="s">
        <v>204</v>
      </c>
      <c r="CF4" t="s">
        <v>204</v>
      </c>
      <c r="CG4" t="s">
        <v>204</v>
      </c>
      <c r="CH4">
        <v>0</v>
      </c>
      <c r="CI4" t="s">
        <v>204</v>
      </c>
      <c r="CJ4">
        <v>0</v>
      </c>
      <c r="CK4" t="s">
        <v>209</v>
      </c>
      <c r="CL4">
        <v>704</v>
      </c>
      <c r="CM4">
        <v>1</v>
      </c>
      <c r="CN4" t="s">
        <v>204</v>
      </c>
      <c r="CO4">
        <v>0</v>
      </c>
      <c r="CP4">
        <v>0</v>
      </c>
      <c r="CQ4">
        <v>8318</v>
      </c>
      <c r="CR4" t="s">
        <v>330</v>
      </c>
      <c r="CS4" t="s">
        <v>331</v>
      </c>
      <c r="CT4">
        <v>2</v>
      </c>
      <c r="CU4">
        <v>1</v>
      </c>
      <c r="CV4" t="s">
        <v>204</v>
      </c>
      <c r="CW4" t="s">
        <v>204</v>
      </c>
      <c r="CX4" t="s">
        <v>204</v>
      </c>
      <c r="CY4" t="s">
        <v>204</v>
      </c>
      <c r="CZ4" t="s">
        <v>204</v>
      </c>
      <c r="DA4" t="s">
        <v>204</v>
      </c>
      <c r="DB4" t="s">
        <v>204</v>
      </c>
      <c r="DC4" t="s">
        <v>204</v>
      </c>
      <c r="DD4" t="s">
        <v>204</v>
      </c>
      <c r="DE4" t="s">
        <v>204</v>
      </c>
      <c r="DF4" t="s">
        <v>204</v>
      </c>
      <c r="DG4" t="s">
        <v>204</v>
      </c>
      <c r="DH4" t="s">
        <v>204</v>
      </c>
      <c r="DI4" t="s">
        <v>204</v>
      </c>
      <c r="DJ4" t="s">
        <v>204</v>
      </c>
      <c r="DK4" t="s">
        <v>204</v>
      </c>
      <c r="DL4" t="s">
        <v>204</v>
      </c>
      <c r="DM4">
        <v>0</v>
      </c>
      <c r="DN4" t="s">
        <v>204</v>
      </c>
      <c r="DO4" t="s">
        <v>332</v>
      </c>
      <c r="DP4" t="s">
        <v>333</v>
      </c>
      <c r="DQ4">
        <v>0</v>
      </c>
      <c r="DR4" t="s">
        <v>334</v>
      </c>
      <c r="DS4">
        <v>55</v>
      </c>
      <c r="DT4">
        <v>0</v>
      </c>
      <c r="DU4">
        <v>271</v>
      </c>
      <c r="DV4">
        <v>1817</v>
      </c>
      <c r="DW4">
        <v>1817</v>
      </c>
      <c r="DX4">
        <v>2018</v>
      </c>
      <c r="DY4">
        <v>105</v>
      </c>
      <c r="DZ4">
        <v>111</v>
      </c>
      <c r="EA4">
        <v>1160</v>
      </c>
      <c r="EB4">
        <v>0.09</v>
      </c>
      <c r="EC4">
        <v>6</v>
      </c>
      <c r="ED4">
        <v>7</v>
      </c>
      <c r="EE4">
        <v>2018</v>
      </c>
      <c r="EF4">
        <v>22</v>
      </c>
      <c r="EG4" t="s">
        <v>210</v>
      </c>
      <c r="EH4">
        <v>3</v>
      </c>
      <c r="EI4" t="s">
        <v>335</v>
      </c>
      <c r="EJ4">
        <v>0</v>
      </c>
      <c r="EK4" t="s">
        <v>211</v>
      </c>
      <c r="EL4" t="s">
        <v>336</v>
      </c>
      <c r="EM4" t="s">
        <v>337</v>
      </c>
      <c r="EN4">
        <v>1.5</v>
      </c>
      <c r="EO4">
        <v>2006</v>
      </c>
      <c r="EP4">
        <v>1999</v>
      </c>
      <c r="EQ4" t="s">
        <v>338</v>
      </c>
      <c r="ER4">
        <v>171</v>
      </c>
      <c r="ES4">
        <v>2017</v>
      </c>
      <c r="ET4">
        <v>0.6</v>
      </c>
      <c r="EU4">
        <v>2017</v>
      </c>
      <c r="EV4">
        <v>43</v>
      </c>
      <c r="EW4">
        <v>2011</v>
      </c>
      <c r="EX4">
        <v>0.15</v>
      </c>
      <c r="EY4">
        <v>2017</v>
      </c>
      <c r="EZ4">
        <v>0.2</v>
      </c>
      <c r="FA4">
        <v>2011</v>
      </c>
      <c r="FB4">
        <v>28</v>
      </c>
      <c r="FC4" t="s">
        <v>72</v>
      </c>
      <c r="FD4" t="s">
        <v>204</v>
      </c>
      <c r="FE4" t="s">
        <v>204</v>
      </c>
      <c r="FF4" t="s">
        <v>204</v>
      </c>
      <c r="FG4" t="s">
        <v>204</v>
      </c>
      <c r="FH4" t="s">
        <v>204</v>
      </c>
      <c r="FI4">
        <v>0</v>
      </c>
      <c r="FJ4">
        <v>0</v>
      </c>
      <c r="FK4" t="s">
        <v>204</v>
      </c>
      <c r="FL4">
        <v>0</v>
      </c>
      <c r="FM4">
        <v>0</v>
      </c>
      <c r="FN4" t="s">
        <v>212</v>
      </c>
      <c r="FO4">
        <v>9.9079999999999995</v>
      </c>
      <c r="FP4">
        <v>58.247</v>
      </c>
      <c r="FQ4">
        <v>0.311</v>
      </c>
      <c r="FR4">
        <v>0</v>
      </c>
      <c r="FS4">
        <v>124</v>
      </c>
      <c r="FT4">
        <v>10</v>
      </c>
      <c r="FU4">
        <v>5</v>
      </c>
      <c r="FV4">
        <v>1255.2908890000001</v>
      </c>
      <c r="FW4" t="s">
        <v>339</v>
      </c>
      <c r="FX4">
        <v>1255.2908890000001</v>
      </c>
      <c r="FY4">
        <v>1.6548299999999999E-4</v>
      </c>
      <c r="FZ4">
        <v>1163</v>
      </c>
      <c r="GA4">
        <v>1164</v>
      </c>
      <c r="GB4">
        <v>-74.192001300000001</v>
      </c>
      <c r="GC4">
        <v>41.698398599999997</v>
      </c>
      <c r="GD4" t="s">
        <v>340</v>
      </c>
      <c r="GE4">
        <v>45.720091439999997</v>
      </c>
      <c r="GF4">
        <v>1163</v>
      </c>
    </row>
    <row r="5" spans="1:188" x14ac:dyDescent="0.35">
      <c r="A5">
        <v>1925</v>
      </c>
      <c r="B5">
        <v>30852</v>
      </c>
      <c r="C5">
        <v>61781</v>
      </c>
      <c r="D5">
        <v>67758</v>
      </c>
      <c r="E5">
        <v>37233322</v>
      </c>
      <c r="F5" t="s">
        <v>196</v>
      </c>
      <c r="G5" t="s">
        <v>317</v>
      </c>
      <c r="H5">
        <v>3</v>
      </c>
      <c r="I5" t="s">
        <v>204</v>
      </c>
      <c r="J5" t="s">
        <v>197</v>
      </c>
      <c r="K5">
        <v>567204.8199</v>
      </c>
      <c r="L5">
        <v>4616597.5520000001</v>
      </c>
      <c r="M5" s="5">
        <v>43188</v>
      </c>
      <c r="N5" s="19">
        <v>2018</v>
      </c>
      <c r="O5" s="19"/>
      <c r="P5" t="s">
        <v>343</v>
      </c>
      <c r="Q5" t="s">
        <v>220</v>
      </c>
      <c r="R5">
        <v>0</v>
      </c>
      <c r="S5">
        <v>0</v>
      </c>
      <c r="T5">
        <v>0</v>
      </c>
      <c r="U5">
        <v>1</v>
      </c>
      <c r="V5" t="s">
        <v>344</v>
      </c>
      <c r="W5" t="s">
        <v>199</v>
      </c>
      <c r="X5" t="s">
        <v>266</v>
      </c>
      <c r="Y5" t="s">
        <v>345</v>
      </c>
      <c r="Z5" t="s">
        <v>221</v>
      </c>
      <c r="AA5" t="s">
        <v>201</v>
      </c>
      <c r="AB5" t="s">
        <v>202</v>
      </c>
      <c r="AC5" t="s">
        <v>202</v>
      </c>
      <c r="AD5" t="s">
        <v>203</v>
      </c>
      <c r="AE5" t="s">
        <v>204</v>
      </c>
      <c r="AF5" t="s">
        <v>214</v>
      </c>
      <c r="AG5" t="s">
        <v>204</v>
      </c>
      <c r="AH5" t="s">
        <v>346</v>
      </c>
      <c r="AI5" t="s">
        <v>204</v>
      </c>
      <c r="AJ5">
        <v>19</v>
      </c>
      <c r="AK5">
        <v>0</v>
      </c>
      <c r="AL5" t="s">
        <v>205</v>
      </c>
      <c r="AM5" t="s">
        <v>204</v>
      </c>
      <c r="AN5" t="s">
        <v>232</v>
      </c>
      <c r="AO5" t="s">
        <v>347</v>
      </c>
      <c r="AP5" t="s">
        <v>348</v>
      </c>
      <c r="AQ5" t="s">
        <v>197</v>
      </c>
      <c r="AR5" t="s">
        <v>219</v>
      </c>
      <c r="AS5">
        <v>37233322</v>
      </c>
      <c r="AT5">
        <v>62573</v>
      </c>
      <c r="AU5">
        <v>37233322</v>
      </c>
      <c r="AV5">
        <v>2018</v>
      </c>
      <c r="AW5" t="s">
        <v>204</v>
      </c>
      <c r="AX5">
        <v>647</v>
      </c>
      <c r="AY5">
        <v>648</v>
      </c>
      <c r="AZ5">
        <v>196848011</v>
      </c>
      <c r="BA5">
        <v>196848</v>
      </c>
      <c r="BB5">
        <v>1</v>
      </c>
      <c r="BC5">
        <v>8</v>
      </c>
      <c r="BD5">
        <v>86</v>
      </c>
      <c r="BE5">
        <v>111</v>
      </c>
      <c r="BF5" t="s">
        <v>196</v>
      </c>
      <c r="BG5" t="s">
        <v>207</v>
      </c>
      <c r="BH5" t="s">
        <v>204</v>
      </c>
      <c r="BI5" t="s">
        <v>204</v>
      </c>
      <c r="BJ5">
        <v>0</v>
      </c>
      <c r="BK5" t="s">
        <v>204</v>
      </c>
      <c r="BL5">
        <v>6</v>
      </c>
      <c r="BM5" t="s">
        <v>349</v>
      </c>
      <c r="BN5" t="s">
        <v>204</v>
      </c>
      <c r="BO5" t="s">
        <v>350</v>
      </c>
      <c r="BP5">
        <v>1</v>
      </c>
      <c r="BQ5">
        <v>0.91</v>
      </c>
      <c r="BR5">
        <v>3.48</v>
      </c>
      <c r="BS5">
        <v>2.57</v>
      </c>
      <c r="BT5">
        <v>315</v>
      </c>
      <c r="BU5" t="s">
        <v>264</v>
      </c>
      <c r="BV5" t="s">
        <v>317</v>
      </c>
      <c r="BW5" t="s">
        <v>351</v>
      </c>
      <c r="BX5" t="s">
        <v>351</v>
      </c>
      <c r="BY5">
        <v>0</v>
      </c>
      <c r="BZ5" t="s">
        <v>204</v>
      </c>
      <c r="CA5" t="s">
        <v>204</v>
      </c>
      <c r="CB5">
        <v>8</v>
      </c>
      <c r="CC5" t="s">
        <v>204</v>
      </c>
      <c r="CD5" t="s">
        <v>204</v>
      </c>
      <c r="CE5" t="s">
        <v>204</v>
      </c>
      <c r="CF5" t="s">
        <v>204</v>
      </c>
      <c r="CG5" t="s">
        <v>204</v>
      </c>
      <c r="CH5">
        <v>0</v>
      </c>
      <c r="CI5" t="s">
        <v>204</v>
      </c>
      <c r="CJ5">
        <v>0</v>
      </c>
      <c r="CK5" t="s">
        <v>209</v>
      </c>
      <c r="CL5" t="s">
        <v>204</v>
      </c>
      <c r="CM5">
        <v>0</v>
      </c>
      <c r="CN5" t="s">
        <v>204</v>
      </c>
      <c r="CO5">
        <v>0</v>
      </c>
      <c r="CP5">
        <v>0</v>
      </c>
      <c r="CQ5" t="s">
        <v>204</v>
      </c>
      <c r="CR5" t="s">
        <v>204</v>
      </c>
      <c r="CS5" t="s">
        <v>204</v>
      </c>
      <c r="CT5">
        <v>2</v>
      </c>
      <c r="CU5">
        <v>1</v>
      </c>
      <c r="CV5" t="s">
        <v>204</v>
      </c>
      <c r="CW5" t="s">
        <v>204</v>
      </c>
      <c r="CX5" t="s">
        <v>204</v>
      </c>
      <c r="CY5" t="s">
        <v>204</v>
      </c>
      <c r="CZ5" t="s">
        <v>204</v>
      </c>
      <c r="DA5" t="s">
        <v>204</v>
      </c>
      <c r="DB5" t="s">
        <v>204</v>
      </c>
      <c r="DC5" t="s">
        <v>204</v>
      </c>
      <c r="DD5" t="s">
        <v>204</v>
      </c>
      <c r="DE5" t="s">
        <v>204</v>
      </c>
      <c r="DF5" t="s">
        <v>204</v>
      </c>
      <c r="DG5" t="s">
        <v>204</v>
      </c>
      <c r="DH5" t="s">
        <v>265</v>
      </c>
      <c r="DI5" t="s">
        <v>204</v>
      </c>
      <c r="DJ5" t="s">
        <v>204</v>
      </c>
      <c r="DK5" t="s">
        <v>204</v>
      </c>
      <c r="DL5" t="s">
        <v>204</v>
      </c>
      <c r="DM5">
        <v>0</v>
      </c>
      <c r="DN5" t="s">
        <v>204</v>
      </c>
      <c r="DO5" t="s">
        <v>204</v>
      </c>
      <c r="DP5" t="s">
        <v>204</v>
      </c>
      <c r="DQ5">
        <v>0</v>
      </c>
      <c r="DR5" t="s">
        <v>204</v>
      </c>
      <c r="DS5">
        <v>0</v>
      </c>
      <c r="DT5">
        <v>0</v>
      </c>
      <c r="DU5">
        <v>8172</v>
      </c>
      <c r="DV5">
        <v>2264</v>
      </c>
      <c r="DW5">
        <v>2342</v>
      </c>
      <c r="DX5">
        <v>2014</v>
      </c>
      <c r="DY5">
        <v>130</v>
      </c>
      <c r="DZ5">
        <v>138</v>
      </c>
      <c r="EA5">
        <v>1089</v>
      </c>
      <c r="EB5">
        <v>0.12</v>
      </c>
      <c r="EC5">
        <v>6</v>
      </c>
      <c r="ED5">
        <v>6</v>
      </c>
      <c r="EE5">
        <v>2014</v>
      </c>
      <c r="EF5">
        <v>18</v>
      </c>
      <c r="EG5" t="s">
        <v>210</v>
      </c>
      <c r="EH5">
        <v>2</v>
      </c>
      <c r="EI5" t="s">
        <v>204</v>
      </c>
      <c r="EJ5">
        <v>0</v>
      </c>
      <c r="EK5" t="s">
        <v>211</v>
      </c>
      <c r="EL5" t="s">
        <v>204</v>
      </c>
      <c r="EM5" t="s">
        <v>204</v>
      </c>
      <c r="EN5">
        <v>0</v>
      </c>
      <c r="EO5">
        <v>0</v>
      </c>
      <c r="EP5">
        <v>0</v>
      </c>
      <c r="EQ5" t="s">
        <v>204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100</v>
      </c>
      <c r="FC5" t="s">
        <v>250</v>
      </c>
      <c r="FD5" t="s">
        <v>204</v>
      </c>
      <c r="FE5" t="s">
        <v>204</v>
      </c>
      <c r="FF5" t="s">
        <v>204</v>
      </c>
      <c r="FG5" t="s">
        <v>204</v>
      </c>
      <c r="FH5" t="s">
        <v>204</v>
      </c>
      <c r="FI5">
        <v>0</v>
      </c>
      <c r="FJ5">
        <v>0</v>
      </c>
      <c r="FK5" t="s">
        <v>204</v>
      </c>
      <c r="FL5">
        <v>0</v>
      </c>
      <c r="FM5">
        <v>0</v>
      </c>
      <c r="FN5" t="s">
        <v>212</v>
      </c>
      <c r="FO5">
        <v>9.41</v>
      </c>
      <c r="FP5">
        <v>60.944000000000003</v>
      </c>
      <c r="FQ5">
        <v>0.20300000000000001</v>
      </c>
      <c r="FR5">
        <v>0.122</v>
      </c>
      <c r="FS5">
        <v>118</v>
      </c>
      <c r="FT5">
        <v>24</v>
      </c>
      <c r="FU5">
        <v>0</v>
      </c>
      <c r="FV5">
        <v>4129.1560380000001</v>
      </c>
      <c r="FW5" t="s">
        <v>352</v>
      </c>
      <c r="FX5">
        <v>4129.1560380000001</v>
      </c>
      <c r="FY5">
        <v>2.5953499999999997E-4</v>
      </c>
      <c r="FZ5">
        <v>1163</v>
      </c>
      <c r="GA5">
        <v>1164</v>
      </c>
      <c r="GB5">
        <v>-74.192001300000001</v>
      </c>
      <c r="GC5">
        <v>41.698398599999997</v>
      </c>
      <c r="GD5" t="s">
        <v>340</v>
      </c>
      <c r="GE5">
        <v>45.720091439999997</v>
      </c>
      <c r="GF5">
        <v>1163</v>
      </c>
    </row>
    <row r="6" spans="1:188" x14ac:dyDescent="0.35">
      <c r="A6">
        <v>1927</v>
      </c>
      <c r="B6">
        <v>23819</v>
      </c>
      <c r="C6">
        <v>54750</v>
      </c>
      <c r="D6">
        <v>59967</v>
      </c>
      <c r="E6">
        <v>36725868</v>
      </c>
      <c r="F6" t="s">
        <v>196</v>
      </c>
      <c r="G6" t="s">
        <v>317</v>
      </c>
      <c r="H6">
        <v>3</v>
      </c>
      <c r="I6" t="s">
        <v>318</v>
      </c>
      <c r="J6" t="s">
        <v>208</v>
      </c>
      <c r="K6">
        <v>567239.30909999995</v>
      </c>
      <c r="L6">
        <v>4616599.9349999996</v>
      </c>
      <c r="M6" s="5">
        <v>42866</v>
      </c>
      <c r="N6" s="19">
        <v>2017</v>
      </c>
      <c r="O6" s="19"/>
      <c r="P6" t="s">
        <v>353</v>
      </c>
      <c r="Q6" t="s">
        <v>216</v>
      </c>
      <c r="R6">
        <v>0</v>
      </c>
      <c r="S6">
        <v>0</v>
      </c>
      <c r="T6">
        <v>0</v>
      </c>
      <c r="U6">
        <v>2</v>
      </c>
      <c r="V6" t="s">
        <v>230</v>
      </c>
      <c r="W6" t="s">
        <v>253</v>
      </c>
      <c r="X6" t="s">
        <v>266</v>
      </c>
      <c r="Y6" t="s">
        <v>256</v>
      </c>
      <c r="Z6" t="s">
        <v>221</v>
      </c>
      <c r="AA6" t="s">
        <v>201</v>
      </c>
      <c r="AB6" t="s">
        <v>202</v>
      </c>
      <c r="AC6" t="s">
        <v>202</v>
      </c>
      <c r="AD6" t="s">
        <v>203</v>
      </c>
      <c r="AE6" t="s">
        <v>203</v>
      </c>
      <c r="AF6" t="s">
        <v>214</v>
      </c>
      <c r="AG6" t="s">
        <v>223</v>
      </c>
      <c r="AH6" t="s">
        <v>254</v>
      </c>
      <c r="AI6" t="s">
        <v>202</v>
      </c>
      <c r="AJ6">
        <v>23</v>
      </c>
      <c r="AK6">
        <v>24</v>
      </c>
      <c r="AL6" t="s">
        <v>205</v>
      </c>
      <c r="AM6" t="s">
        <v>205</v>
      </c>
      <c r="AN6" t="s">
        <v>232</v>
      </c>
      <c r="AO6" t="s">
        <v>325</v>
      </c>
      <c r="AP6" t="s">
        <v>326</v>
      </c>
      <c r="AQ6" t="s">
        <v>197</v>
      </c>
      <c r="AR6" t="s">
        <v>219</v>
      </c>
      <c r="AS6">
        <v>36725868</v>
      </c>
      <c r="AT6">
        <v>56209</v>
      </c>
      <c r="AU6">
        <v>36725868</v>
      </c>
      <c r="AV6">
        <v>2017</v>
      </c>
      <c r="AW6" t="s">
        <v>204</v>
      </c>
      <c r="AX6">
        <v>4904</v>
      </c>
      <c r="AY6">
        <v>4905</v>
      </c>
      <c r="AZ6">
        <v>100401011</v>
      </c>
      <c r="BA6">
        <v>100401</v>
      </c>
      <c r="BB6">
        <v>1</v>
      </c>
      <c r="BC6">
        <v>8</v>
      </c>
      <c r="BD6">
        <v>86</v>
      </c>
      <c r="BE6">
        <v>111</v>
      </c>
      <c r="BF6" t="s">
        <v>196</v>
      </c>
      <c r="BG6" t="s">
        <v>207</v>
      </c>
      <c r="BH6" t="s">
        <v>327</v>
      </c>
      <c r="BI6" t="s">
        <v>328</v>
      </c>
      <c r="BJ6">
        <v>44</v>
      </c>
      <c r="BK6" t="s">
        <v>204</v>
      </c>
      <c r="BL6" t="s">
        <v>204</v>
      </c>
      <c r="BM6" t="s">
        <v>204</v>
      </c>
      <c r="BN6" t="s">
        <v>204</v>
      </c>
      <c r="BO6" t="s">
        <v>204</v>
      </c>
      <c r="BP6">
        <v>1</v>
      </c>
      <c r="BQ6">
        <v>11.92</v>
      </c>
      <c r="BR6">
        <v>12.7</v>
      </c>
      <c r="BS6">
        <v>0.78</v>
      </c>
      <c r="BT6">
        <v>315</v>
      </c>
      <c r="BU6" t="s">
        <v>264</v>
      </c>
      <c r="BV6" t="s">
        <v>317</v>
      </c>
      <c r="BW6" t="s">
        <v>329</v>
      </c>
      <c r="BX6" t="s">
        <v>329</v>
      </c>
      <c r="BY6">
        <v>0</v>
      </c>
      <c r="BZ6" t="s">
        <v>204</v>
      </c>
      <c r="CA6" t="s">
        <v>204</v>
      </c>
      <c r="CB6">
        <v>7</v>
      </c>
      <c r="CC6" t="s">
        <v>208</v>
      </c>
      <c r="CD6" t="s">
        <v>204</v>
      </c>
      <c r="CE6" t="s">
        <v>204</v>
      </c>
      <c r="CF6" t="s">
        <v>204</v>
      </c>
      <c r="CG6" t="s">
        <v>204</v>
      </c>
      <c r="CH6">
        <v>0</v>
      </c>
      <c r="CI6" t="s">
        <v>204</v>
      </c>
      <c r="CJ6">
        <v>0</v>
      </c>
      <c r="CK6" t="s">
        <v>209</v>
      </c>
      <c r="CL6">
        <v>704</v>
      </c>
      <c r="CM6">
        <v>1</v>
      </c>
      <c r="CN6" t="s">
        <v>204</v>
      </c>
      <c r="CO6">
        <v>0</v>
      </c>
      <c r="CP6">
        <v>0</v>
      </c>
      <c r="CQ6">
        <v>8318</v>
      </c>
      <c r="CR6" t="s">
        <v>330</v>
      </c>
      <c r="CS6" t="s">
        <v>331</v>
      </c>
      <c r="CT6">
        <v>2</v>
      </c>
      <c r="CU6">
        <v>1</v>
      </c>
      <c r="CV6" t="s">
        <v>204</v>
      </c>
      <c r="CW6" t="s">
        <v>204</v>
      </c>
      <c r="CX6" t="s">
        <v>204</v>
      </c>
      <c r="CY6" t="s">
        <v>204</v>
      </c>
      <c r="CZ6" t="s">
        <v>204</v>
      </c>
      <c r="DA6" t="s">
        <v>204</v>
      </c>
      <c r="DB6" t="s">
        <v>204</v>
      </c>
      <c r="DC6" t="s">
        <v>204</v>
      </c>
      <c r="DD6" t="s">
        <v>204</v>
      </c>
      <c r="DE6" t="s">
        <v>204</v>
      </c>
      <c r="DF6" t="s">
        <v>204</v>
      </c>
      <c r="DG6" t="s">
        <v>204</v>
      </c>
      <c r="DH6" t="s">
        <v>204</v>
      </c>
      <c r="DI6" t="s">
        <v>204</v>
      </c>
      <c r="DJ6" t="s">
        <v>204</v>
      </c>
      <c r="DK6" t="s">
        <v>204</v>
      </c>
      <c r="DL6" t="s">
        <v>204</v>
      </c>
      <c r="DM6">
        <v>0</v>
      </c>
      <c r="DN6" t="s">
        <v>204</v>
      </c>
      <c r="DO6" t="s">
        <v>332</v>
      </c>
      <c r="DP6" t="s">
        <v>333</v>
      </c>
      <c r="DQ6">
        <v>0</v>
      </c>
      <c r="DR6" t="s">
        <v>334</v>
      </c>
      <c r="DS6">
        <v>55</v>
      </c>
      <c r="DT6">
        <v>0</v>
      </c>
      <c r="DU6">
        <v>271</v>
      </c>
      <c r="DV6">
        <v>1817</v>
      </c>
      <c r="DW6">
        <v>1817</v>
      </c>
      <c r="DX6">
        <v>2018</v>
      </c>
      <c r="DY6">
        <v>105</v>
      </c>
      <c r="DZ6">
        <v>111</v>
      </c>
      <c r="EA6">
        <v>1160</v>
      </c>
      <c r="EB6">
        <v>0.09</v>
      </c>
      <c r="EC6">
        <v>6</v>
      </c>
      <c r="ED6">
        <v>7</v>
      </c>
      <c r="EE6">
        <v>2018</v>
      </c>
      <c r="EF6">
        <v>22</v>
      </c>
      <c r="EG6" t="s">
        <v>210</v>
      </c>
      <c r="EH6">
        <v>3</v>
      </c>
      <c r="EI6" t="s">
        <v>335</v>
      </c>
      <c r="EJ6">
        <v>0</v>
      </c>
      <c r="EK6" t="s">
        <v>211</v>
      </c>
      <c r="EL6" t="s">
        <v>336</v>
      </c>
      <c r="EM6" t="s">
        <v>337</v>
      </c>
      <c r="EN6">
        <v>1.5</v>
      </c>
      <c r="EO6">
        <v>2006</v>
      </c>
      <c r="EP6">
        <v>1999</v>
      </c>
      <c r="EQ6" t="s">
        <v>338</v>
      </c>
      <c r="ER6">
        <v>171</v>
      </c>
      <c r="ES6">
        <v>2017</v>
      </c>
      <c r="ET6">
        <v>0.6</v>
      </c>
      <c r="EU6">
        <v>2017</v>
      </c>
      <c r="EV6">
        <v>43</v>
      </c>
      <c r="EW6">
        <v>2011</v>
      </c>
      <c r="EX6">
        <v>0.15</v>
      </c>
      <c r="EY6">
        <v>2017</v>
      </c>
      <c r="EZ6">
        <v>0.2</v>
      </c>
      <c r="FA6">
        <v>2011</v>
      </c>
      <c r="FB6">
        <v>28</v>
      </c>
      <c r="FC6" t="s">
        <v>72</v>
      </c>
      <c r="FD6" t="s">
        <v>204</v>
      </c>
      <c r="FE6" t="s">
        <v>204</v>
      </c>
      <c r="FF6" t="s">
        <v>204</v>
      </c>
      <c r="FG6" t="s">
        <v>204</v>
      </c>
      <c r="FH6" t="s">
        <v>204</v>
      </c>
      <c r="FI6">
        <v>0</v>
      </c>
      <c r="FJ6">
        <v>0</v>
      </c>
      <c r="FK6" t="s">
        <v>204</v>
      </c>
      <c r="FL6">
        <v>0</v>
      </c>
      <c r="FM6">
        <v>0</v>
      </c>
      <c r="FN6" t="s">
        <v>212</v>
      </c>
      <c r="FO6">
        <v>9.9079999999999995</v>
      </c>
      <c r="FP6">
        <v>58.247</v>
      </c>
      <c r="FQ6">
        <v>0.311</v>
      </c>
      <c r="FR6">
        <v>0</v>
      </c>
      <c r="FS6">
        <v>124</v>
      </c>
      <c r="FT6">
        <v>10</v>
      </c>
      <c r="FU6">
        <v>5</v>
      </c>
      <c r="FV6">
        <v>1255.2908890000001</v>
      </c>
      <c r="FW6" t="s">
        <v>339</v>
      </c>
      <c r="FX6">
        <v>1255.2908890000001</v>
      </c>
      <c r="FY6">
        <v>2.2088000000000001E-4</v>
      </c>
      <c r="FZ6">
        <v>1163</v>
      </c>
      <c r="GA6">
        <v>1164</v>
      </c>
      <c r="GB6">
        <v>-74.192001300000001</v>
      </c>
      <c r="GC6">
        <v>41.698398599999997</v>
      </c>
      <c r="GD6" t="s">
        <v>340</v>
      </c>
      <c r="GE6">
        <v>45.720091439999997</v>
      </c>
      <c r="GF6">
        <v>1163</v>
      </c>
    </row>
    <row r="7" spans="1:188" x14ac:dyDescent="0.35">
      <c r="A7">
        <v>1930</v>
      </c>
      <c r="B7">
        <v>29793</v>
      </c>
      <c r="C7">
        <v>60584</v>
      </c>
      <c r="D7">
        <v>66412</v>
      </c>
      <c r="E7">
        <v>37120217</v>
      </c>
      <c r="F7" t="s">
        <v>196</v>
      </c>
      <c r="G7" t="s">
        <v>317</v>
      </c>
      <c r="H7">
        <v>3</v>
      </c>
      <c r="I7" t="s">
        <v>318</v>
      </c>
      <c r="J7" t="s">
        <v>208</v>
      </c>
      <c r="K7">
        <v>567237.78249999997</v>
      </c>
      <c r="L7">
        <v>4616601.6830000002</v>
      </c>
      <c r="M7" s="5">
        <v>43121</v>
      </c>
      <c r="N7" s="19">
        <v>2018</v>
      </c>
      <c r="O7" s="19"/>
      <c r="P7" t="s">
        <v>354</v>
      </c>
      <c r="Q7" t="s">
        <v>220</v>
      </c>
      <c r="R7">
        <v>0</v>
      </c>
      <c r="S7">
        <v>0</v>
      </c>
      <c r="T7">
        <v>0</v>
      </c>
      <c r="U7">
        <v>2</v>
      </c>
      <c r="V7" t="s">
        <v>230</v>
      </c>
      <c r="W7" t="s">
        <v>253</v>
      </c>
      <c r="X7" t="s">
        <v>323</v>
      </c>
      <c r="Y7" t="s">
        <v>213</v>
      </c>
      <c r="Z7" t="s">
        <v>200</v>
      </c>
      <c r="AA7" t="s">
        <v>201</v>
      </c>
      <c r="AB7" t="s">
        <v>202</v>
      </c>
      <c r="AC7" t="s">
        <v>202</v>
      </c>
      <c r="AD7" t="s">
        <v>203</v>
      </c>
      <c r="AE7" t="s">
        <v>203</v>
      </c>
      <c r="AF7" t="s">
        <v>214</v>
      </c>
      <c r="AG7" t="s">
        <v>228</v>
      </c>
      <c r="AH7" t="s">
        <v>254</v>
      </c>
      <c r="AI7" t="s">
        <v>202</v>
      </c>
      <c r="AJ7">
        <v>25</v>
      </c>
      <c r="AK7">
        <v>45</v>
      </c>
      <c r="AL7" t="s">
        <v>205</v>
      </c>
      <c r="AM7" t="s">
        <v>205</v>
      </c>
      <c r="AN7" t="s">
        <v>342</v>
      </c>
      <c r="AO7" t="s">
        <v>325</v>
      </c>
      <c r="AP7" t="s">
        <v>326</v>
      </c>
      <c r="AQ7" t="s">
        <v>197</v>
      </c>
      <c r="AR7" t="s">
        <v>219</v>
      </c>
      <c r="AS7">
        <v>37120217</v>
      </c>
      <c r="AT7">
        <v>61298</v>
      </c>
      <c r="AU7">
        <v>37120217</v>
      </c>
      <c r="AV7">
        <v>2018</v>
      </c>
      <c r="AW7" t="s">
        <v>204</v>
      </c>
      <c r="AX7">
        <v>4904</v>
      </c>
      <c r="AY7">
        <v>4905</v>
      </c>
      <c r="AZ7">
        <v>100401011</v>
      </c>
      <c r="BA7">
        <v>100401</v>
      </c>
      <c r="BB7">
        <v>1</v>
      </c>
      <c r="BC7">
        <v>8</v>
      </c>
      <c r="BD7">
        <v>86</v>
      </c>
      <c r="BE7">
        <v>111</v>
      </c>
      <c r="BF7" t="s">
        <v>196</v>
      </c>
      <c r="BG7" t="s">
        <v>207</v>
      </c>
      <c r="BH7" t="s">
        <v>327</v>
      </c>
      <c r="BI7" t="s">
        <v>328</v>
      </c>
      <c r="BJ7">
        <v>44</v>
      </c>
      <c r="BK7" t="s">
        <v>204</v>
      </c>
      <c r="BL7" t="s">
        <v>204</v>
      </c>
      <c r="BM7" t="s">
        <v>204</v>
      </c>
      <c r="BN7" t="s">
        <v>204</v>
      </c>
      <c r="BO7" t="s">
        <v>204</v>
      </c>
      <c r="BP7">
        <v>1</v>
      </c>
      <c r="BQ7">
        <v>11.92</v>
      </c>
      <c r="BR7">
        <v>12.7</v>
      </c>
      <c r="BS7">
        <v>0.78</v>
      </c>
      <c r="BT7">
        <v>315</v>
      </c>
      <c r="BU7" t="s">
        <v>264</v>
      </c>
      <c r="BV7" t="s">
        <v>317</v>
      </c>
      <c r="BW7" t="s">
        <v>329</v>
      </c>
      <c r="BX7" t="s">
        <v>329</v>
      </c>
      <c r="BY7">
        <v>0</v>
      </c>
      <c r="BZ7" t="s">
        <v>204</v>
      </c>
      <c r="CA7" t="s">
        <v>204</v>
      </c>
      <c r="CB7">
        <v>7</v>
      </c>
      <c r="CC7" t="s">
        <v>208</v>
      </c>
      <c r="CD7" t="s">
        <v>204</v>
      </c>
      <c r="CE7" t="s">
        <v>204</v>
      </c>
      <c r="CF7" t="s">
        <v>204</v>
      </c>
      <c r="CG7" t="s">
        <v>204</v>
      </c>
      <c r="CH7">
        <v>0</v>
      </c>
      <c r="CI7" t="s">
        <v>204</v>
      </c>
      <c r="CJ7">
        <v>0</v>
      </c>
      <c r="CK7" t="s">
        <v>209</v>
      </c>
      <c r="CL7">
        <v>704</v>
      </c>
      <c r="CM7">
        <v>1</v>
      </c>
      <c r="CN7" t="s">
        <v>204</v>
      </c>
      <c r="CO7">
        <v>0</v>
      </c>
      <c r="CP7">
        <v>0</v>
      </c>
      <c r="CQ7">
        <v>8318</v>
      </c>
      <c r="CR7" t="s">
        <v>330</v>
      </c>
      <c r="CS7" t="s">
        <v>331</v>
      </c>
      <c r="CT7">
        <v>2</v>
      </c>
      <c r="CU7">
        <v>1</v>
      </c>
      <c r="CV7" t="s">
        <v>204</v>
      </c>
      <c r="CW7" t="s">
        <v>204</v>
      </c>
      <c r="CX7" t="s">
        <v>204</v>
      </c>
      <c r="CY7" t="s">
        <v>204</v>
      </c>
      <c r="CZ7" t="s">
        <v>204</v>
      </c>
      <c r="DA7" t="s">
        <v>204</v>
      </c>
      <c r="DB7" t="s">
        <v>204</v>
      </c>
      <c r="DC7" t="s">
        <v>204</v>
      </c>
      <c r="DD7" t="s">
        <v>204</v>
      </c>
      <c r="DE7" t="s">
        <v>204</v>
      </c>
      <c r="DF7" t="s">
        <v>204</v>
      </c>
      <c r="DG7" t="s">
        <v>204</v>
      </c>
      <c r="DH7" t="s">
        <v>204</v>
      </c>
      <c r="DI7" t="s">
        <v>204</v>
      </c>
      <c r="DJ7" t="s">
        <v>204</v>
      </c>
      <c r="DK7" t="s">
        <v>204</v>
      </c>
      <c r="DL7" t="s">
        <v>204</v>
      </c>
      <c r="DM7">
        <v>0</v>
      </c>
      <c r="DN7" t="s">
        <v>204</v>
      </c>
      <c r="DO7" t="s">
        <v>332</v>
      </c>
      <c r="DP7" t="s">
        <v>333</v>
      </c>
      <c r="DQ7">
        <v>0</v>
      </c>
      <c r="DR7" t="s">
        <v>334</v>
      </c>
      <c r="DS7">
        <v>55</v>
      </c>
      <c r="DT7">
        <v>0</v>
      </c>
      <c r="DU7">
        <v>271</v>
      </c>
      <c r="DV7">
        <v>1817</v>
      </c>
      <c r="DW7">
        <v>1817</v>
      </c>
      <c r="DX7">
        <v>2018</v>
      </c>
      <c r="DY7">
        <v>105</v>
      </c>
      <c r="DZ7">
        <v>111</v>
      </c>
      <c r="EA7">
        <v>1160</v>
      </c>
      <c r="EB7">
        <v>0.09</v>
      </c>
      <c r="EC7">
        <v>6</v>
      </c>
      <c r="ED7">
        <v>7</v>
      </c>
      <c r="EE7">
        <v>2018</v>
      </c>
      <c r="EF7">
        <v>22</v>
      </c>
      <c r="EG7" t="s">
        <v>210</v>
      </c>
      <c r="EH7">
        <v>3</v>
      </c>
      <c r="EI7" t="s">
        <v>335</v>
      </c>
      <c r="EJ7">
        <v>0</v>
      </c>
      <c r="EK7" t="s">
        <v>211</v>
      </c>
      <c r="EL7" t="s">
        <v>336</v>
      </c>
      <c r="EM7" t="s">
        <v>337</v>
      </c>
      <c r="EN7">
        <v>1.5</v>
      </c>
      <c r="EO7">
        <v>2006</v>
      </c>
      <c r="EP7">
        <v>1999</v>
      </c>
      <c r="EQ7" t="s">
        <v>338</v>
      </c>
      <c r="ER7">
        <v>171</v>
      </c>
      <c r="ES7">
        <v>2017</v>
      </c>
      <c r="ET7">
        <v>0.6</v>
      </c>
      <c r="EU7">
        <v>2017</v>
      </c>
      <c r="EV7">
        <v>43</v>
      </c>
      <c r="EW7">
        <v>2011</v>
      </c>
      <c r="EX7">
        <v>0.15</v>
      </c>
      <c r="EY7">
        <v>2017</v>
      </c>
      <c r="EZ7">
        <v>0.2</v>
      </c>
      <c r="FA7">
        <v>2011</v>
      </c>
      <c r="FB7">
        <v>28</v>
      </c>
      <c r="FC7" t="s">
        <v>72</v>
      </c>
      <c r="FD7" t="s">
        <v>204</v>
      </c>
      <c r="FE7" t="s">
        <v>204</v>
      </c>
      <c r="FF7" t="s">
        <v>204</v>
      </c>
      <c r="FG7" t="s">
        <v>204</v>
      </c>
      <c r="FH7" t="s">
        <v>204</v>
      </c>
      <c r="FI7">
        <v>0</v>
      </c>
      <c r="FJ7">
        <v>0</v>
      </c>
      <c r="FK7" t="s">
        <v>204</v>
      </c>
      <c r="FL7">
        <v>0</v>
      </c>
      <c r="FM7">
        <v>0</v>
      </c>
      <c r="FN7" t="s">
        <v>212</v>
      </c>
      <c r="FO7">
        <v>9.9079999999999995</v>
      </c>
      <c r="FP7">
        <v>58.247</v>
      </c>
      <c r="FQ7">
        <v>0.311</v>
      </c>
      <c r="FR7">
        <v>0</v>
      </c>
      <c r="FS7">
        <v>124</v>
      </c>
      <c r="FT7">
        <v>10</v>
      </c>
      <c r="FU7">
        <v>5</v>
      </c>
      <c r="FV7">
        <v>1255.2908890000001</v>
      </c>
      <c r="FW7" t="s">
        <v>339</v>
      </c>
      <c r="FX7">
        <v>1255.2908890000001</v>
      </c>
      <c r="FY7">
        <v>8.6624800000000005E-5</v>
      </c>
      <c r="FZ7">
        <v>1163</v>
      </c>
      <c r="GA7">
        <v>1164</v>
      </c>
      <c r="GB7">
        <v>-74.192001300000001</v>
      </c>
      <c r="GC7">
        <v>41.698398599999997</v>
      </c>
      <c r="GD7" t="s">
        <v>340</v>
      </c>
      <c r="GE7">
        <v>45.720091439999997</v>
      </c>
      <c r="GF7">
        <v>1163</v>
      </c>
    </row>
    <row r="8" spans="1:188" x14ac:dyDescent="0.35">
      <c r="A8">
        <v>1934</v>
      </c>
      <c r="B8">
        <v>17147</v>
      </c>
      <c r="C8">
        <v>48008</v>
      </c>
      <c r="D8">
        <v>52527</v>
      </c>
      <c r="E8">
        <v>36133894</v>
      </c>
      <c r="F8" t="s">
        <v>196</v>
      </c>
      <c r="G8" t="s">
        <v>317</v>
      </c>
      <c r="H8">
        <v>3</v>
      </c>
      <c r="I8" t="s">
        <v>318</v>
      </c>
      <c r="J8" t="s">
        <v>208</v>
      </c>
      <c r="K8">
        <v>567236.35900000005</v>
      </c>
      <c r="L8">
        <v>4616603.3130000001</v>
      </c>
      <c r="M8" s="5">
        <v>42436</v>
      </c>
      <c r="N8" s="19">
        <v>2016</v>
      </c>
      <c r="O8" s="19"/>
      <c r="P8" t="s">
        <v>355</v>
      </c>
      <c r="Q8" t="s">
        <v>220</v>
      </c>
      <c r="R8">
        <v>0</v>
      </c>
      <c r="S8">
        <v>0</v>
      </c>
      <c r="T8">
        <v>0</v>
      </c>
      <c r="U8">
        <v>2</v>
      </c>
      <c r="V8" t="s">
        <v>230</v>
      </c>
      <c r="W8" t="s">
        <v>253</v>
      </c>
      <c r="X8" t="s">
        <v>323</v>
      </c>
      <c r="Y8" t="s">
        <v>213</v>
      </c>
      <c r="Z8" t="s">
        <v>200</v>
      </c>
      <c r="AA8" t="s">
        <v>201</v>
      </c>
      <c r="AB8" t="s">
        <v>202</v>
      </c>
      <c r="AC8" t="s">
        <v>202</v>
      </c>
      <c r="AD8" t="s">
        <v>203</v>
      </c>
      <c r="AE8" t="s">
        <v>203</v>
      </c>
      <c r="AF8" t="s">
        <v>228</v>
      </c>
      <c r="AG8" t="s">
        <v>257</v>
      </c>
      <c r="AH8" t="s">
        <v>202</v>
      </c>
      <c r="AI8" t="s">
        <v>254</v>
      </c>
      <c r="AJ8">
        <v>59</v>
      </c>
      <c r="AK8">
        <v>62</v>
      </c>
      <c r="AL8" t="s">
        <v>205</v>
      </c>
      <c r="AM8" t="s">
        <v>205</v>
      </c>
      <c r="AN8" t="s">
        <v>229</v>
      </c>
      <c r="AO8" t="s">
        <v>325</v>
      </c>
      <c r="AP8" t="s">
        <v>326</v>
      </c>
      <c r="AQ8" t="s">
        <v>197</v>
      </c>
      <c r="AR8" t="s">
        <v>219</v>
      </c>
      <c r="AS8">
        <v>36133894</v>
      </c>
      <c r="AT8">
        <v>48505</v>
      </c>
      <c r="AU8">
        <v>36133894</v>
      </c>
      <c r="AV8">
        <v>2016</v>
      </c>
      <c r="AW8" t="s">
        <v>204</v>
      </c>
      <c r="AX8">
        <v>4904</v>
      </c>
      <c r="AY8">
        <v>4905</v>
      </c>
      <c r="AZ8">
        <v>100401011</v>
      </c>
      <c r="BA8">
        <v>100401</v>
      </c>
      <c r="BB8">
        <v>1</v>
      </c>
      <c r="BC8">
        <v>8</v>
      </c>
      <c r="BD8">
        <v>86</v>
      </c>
      <c r="BE8">
        <v>111</v>
      </c>
      <c r="BF8" t="s">
        <v>196</v>
      </c>
      <c r="BG8" t="s">
        <v>207</v>
      </c>
      <c r="BH8" t="s">
        <v>327</v>
      </c>
      <c r="BI8" t="s">
        <v>328</v>
      </c>
      <c r="BJ8">
        <v>44</v>
      </c>
      <c r="BK8" t="s">
        <v>204</v>
      </c>
      <c r="BL8" t="s">
        <v>204</v>
      </c>
      <c r="BM8" t="s">
        <v>204</v>
      </c>
      <c r="BN8" t="s">
        <v>204</v>
      </c>
      <c r="BO8" t="s">
        <v>204</v>
      </c>
      <c r="BP8">
        <v>1</v>
      </c>
      <c r="BQ8">
        <v>11.92</v>
      </c>
      <c r="BR8">
        <v>12.7</v>
      </c>
      <c r="BS8">
        <v>0.78</v>
      </c>
      <c r="BT8">
        <v>315</v>
      </c>
      <c r="BU8" t="s">
        <v>264</v>
      </c>
      <c r="BV8" t="s">
        <v>317</v>
      </c>
      <c r="BW8" t="s">
        <v>329</v>
      </c>
      <c r="BX8" t="s">
        <v>329</v>
      </c>
      <c r="BY8">
        <v>0</v>
      </c>
      <c r="BZ8" t="s">
        <v>204</v>
      </c>
      <c r="CA8" t="s">
        <v>204</v>
      </c>
      <c r="CB8">
        <v>7</v>
      </c>
      <c r="CC8" t="s">
        <v>208</v>
      </c>
      <c r="CD8" t="s">
        <v>204</v>
      </c>
      <c r="CE8" t="s">
        <v>204</v>
      </c>
      <c r="CF8" t="s">
        <v>204</v>
      </c>
      <c r="CG8" t="s">
        <v>204</v>
      </c>
      <c r="CH8">
        <v>0</v>
      </c>
      <c r="CI8" t="s">
        <v>204</v>
      </c>
      <c r="CJ8">
        <v>0</v>
      </c>
      <c r="CK8" t="s">
        <v>209</v>
      </c>
      <c r="CL8">
        <v>704</v>
      </c>
      <c r="CM8">
        <v>1</v>
      </c>
      <c r="CN8" t="s">
        <v>204</v>
      </c>
      <c r="CO8">
        <v>0</v>
      </c>
      <c r="CP8">
        <v>0</v>
      </c>
      <c r="CQ8">
        <v>8318</v>
      </c>
      <c r="CR8" t="s">
        <v>330</v>
      </c>
      <c r="CS8" t="s">
        <v>331</v>
      </c>
      <c r="CT8">
        <v>2</v>
      </c>
      <c r="CU8">
        <v>1</v>
      </c>
      <c r="CV8" t="s">
        <v>204</v>
      </c>
      <c r="CW8" t="s">
        <v>204</v>
      </c>
      <c r="CX8" t="s">
        <v>204</v>
      </c>
      <c r="CY8" t="s">
        <v>204</v>
      </c>
      <c r="CZ8" t="s">
        <v>204</v>
      </c>
      <c r="DA8" t="s">
        <v>204</v>
      </c>
      <c r="DB8" t="s">
        <v>204</v>
      </c>
      <c r="DC8" t="s">
        <v>204</v>
      </c>
      <c r="DD8" t="s">
        <v>204</v>
      </c>
      <c r="DE8" t="s">
        <v>204</v>
      </c>
      <c r="DF8" t="s">
        <v>204</v>
      </c>
      <c r="DG8" t="s">
        <v>204</v>
      </c>
      <c r="DH8" t="s">
        <v>204</v>
      </c>
      <c r="DI8" t="s">
        <v>204</v>
      </c>
      <c r="DJ8" t="s">
        <v>204</v>
      </c>
      <c r="DK8" t="s">
        <v>204</v>
      </c>
      <c r="DL8" t="s">
        <v>204</v>
      </c>
      <c r="DM8">
        <v>0</v>
      </c>
      <c r="DN8" t="s">
        <v>204</v>
      </c>
      <c r="DO8" t="s">
        <v>332</v>
      </c>
      <c r="DP8" t="s">
        <v>333</v>
      </c>
      <c r="DQ8">
        <v>0</v>
      </c>
      <c r="DR8" t="s">
        <v>334</v>
      </c>
      <c r="DS8">
        <v>55</v>
      </c>
      <c r="DT8">
        <v>0</v>
      </c>
      <c r="DU8">
        <v>271</v>
      </c>
      <c r="DV8">
        <v>1817</v>
      </c>
      <c r="DW8">
        <v>1817</v>
      </c>
      <c r="DX8">
        <v>2018</v>
      </c>
      <c r="DY8">
        <v>105</v>
      </c>
      <c r="DZ8">
        <v>111</v>
      </c>
      <c r="EA8">
        <v>1160</v>
      </c>
      <c r="EB8">
        <v>0.09</v>
      </c>
      <c r="EC8">
        <v>6</v>
      </c>
      <c r="ED8">
        <v>7</v>
      </c>
      <c r="EE8">
        <v>2018</v>
      </c>
      <c r="EF8">
        <v>22</v>
      </c>
      <c r="EG8" t="s">
        <v>210</v>
      </c>
      <c r="EH8">
        <v>3</v>
      </c>
      <c r="EI8" t="s">
        <v>335</v>
      </c>
      <c r="EJ8">
        <v>0</v>
      </c>
      <c r="EK8" t="s">
        <v>211</v>
      </c>
      <c r="EL8" t="s">
        <v>336</v>
      </c>
      <c r="EM8" t="s">
        <v>337</v>
      </c>
      <c r="EN8">
        <v>1.5</v>
      </c>
      <c r="EO8">
        <v>2006</v>
      </c>
      <c r="EP8">
        <v>1999</v>
      </c>
      <c r="EQ8" t="s">
        <v>338</v>
      </c>
      <c r="ER8">
        <v>171</v>
      </c>
      <c r="ES8">
        <v>2017</v>
      </c>
      <c r="ET8">
        <v>0.6</v>
      </c>
      <c r="EU8">
        <v>2017</v>
      </c>
      <c r="EV8">
        <v>43</v>
      </c>
      <c r="EW8">
        <v>2011</v>
      </c>
      <c r="EX8">
        <v>0.15</v>
      </c>
      <c r="EY8">
        <v>2017</v>
      </c>
      <c r="EZ8">
        <v>0.2</v>
      </c>
      <c r="FA8">
        <v>2011</v>
      </c>
      <c r="FB8">
        <v>28</v>
      </c>
      <c r="FC8" t="s">
        <v>72</v>
      </c>
      <c r="FD8" t="s">
        <v>204</v>
      </c>
      <c r="FE8" t="s">
        <v>204</v>
      </c>
      <c r="FF8" t="s">
        <v>204</v>
      </c>
      <c r="FG8" t="s">
        <v>204</v>
      </c>
      <c r="FH8" t="s">
        <v>204</v>
      </c>
      <c r="FI8">
        <v>0</v>
      </c>
      <c r="FJ8">
        <v>0</v>
      </c>
      <c r="FK8" t="s">
        <v>204</v>
      </c>
      <c r="FL8">
        <v>0</v>
      </c>
      <c r="FM8">
        <v>0</v>
      </c>
      <c r="FN8" t="s">
        <v>212</v>
      </c>
      <c r="FO8">
        <v>9.9079999999999995</v>
      </c>
      <c r="FP8">
        <v>58.247</v>
      </c>
      <c r="FQ8">
        <v>0.311</v>
      </c>
      <c r="FR8">
        <v>0</v>
      </c>
      <c r="FS8">
        <v>124</v>
      </c>
      <c r="FT8">
        <v>10</v>
      </c>
      <c r="FU8">
        <v>5</v>
      </c>
      <c r="FV8">
        <v>1255.2908890000001</v>
      </c>
      <c r="FW8" t="s">
        <v>339</v>
      </c>
      <c r="FX8">
        <v>1255.2908890000001</v>
      </c>
      <c r="FY8">
        <v>3.38897E-4</v>
      </c>
      <c r="FZ8">
        <v>1163</v>
      </c>
      <c r="GA8">
        <v>1164</v>
      </c>
      <c r="GB8">
        <v>-74.192001300000001</v>
      </c>
      <c r="GC8">
        <v>41.698398599999997</v>
      </c>
      <c r="GD8" t="s">
        <v>340</v>
      </c>
      <c r="GE8">
        <v>45.720091439999997</v>
      </c>
      <c r="GF8">
        <v>1163</v>
      </c>
    </row>
    <row r="9" spans="1:188" x14ac:dyDescent="0.35">
      <c r="A9">
        <v>1938</v>
      </c>
      <c r="B9">
        <v>9373</v>
      </c>
      <c r="C9">
        <v>40435</v>
      </c>
      <c r="D9">
        <v>44141</v>
      </c>
      <c r="E9">
        <v>35696570</v>
      </c>
      <c r="F9" t="s">
        <v>196</v>
      </c>
      <c r="G9" t="s">
        <v>317</v>
      </c>
      <c r="H9">
        <v>3</v>
      </c>
      <c r="I9" t="s">
        <v>204</v>
      </c>
      <c r="J9" t="s">
        <v>208</v>
      </c>
      <c r="K9">
        <v>567231.24780000001</v>
      </c>
      <c r="L9">
        <v>4616606.1770000001</v>
      </c>
      <c r="M9" s="5">
        <v>42114</v>
      </c>
      <c r="N9" s="19">
        <v>2015</v>
      </c>
      <c r="O9" s="19"/>
      <c r="P9" t="s">
        <v>356</v>
      </c>
      <c r="Q9" t="s">
        <v>220</v>
      </c>
      <c r="R9">
        <v>0</v>
      </c>
      <c r="S9">
        <v>0</v>
      </c>
      <c r="T9">
        <v>0</v>
      </c>
      <c r="U9">
        <v>2</v>
      </c>
      <c r="V9" t="s">
        <v>230</v>
      </c>
      <c r="W9" t="s">
        <v>251</v>
      </c>
      <c r="X9" t="s">
        <v>323</v>
      </c>
      <c r="Y9" t="s">
        <v>213</v>
      </c>
      <c r="Z9" t="s">
        <v>217</v>
      </c>
      <c r="AA9" t="s">
        <v>218</v>
      </c>
      <c r="AB9" t="s">
        <v>202</v>
      </c>
      <c r="AC9" t="s">
        <v>202</v>
      </c>
      <c r="AD9" t="s">
        <v>203</v>
      </c>
      <c r="AE9" t="s">
        <v>203</v>
      </c>
      <c r="AF9" t="s">
        <v>214</v>
      </c>
      <c r="AG9" t="s">
        <v>214</v>
      </c>
      <c r="AH9" t="s">
        <v>202</v>
      </c>
      <c r="AI9" t="s">
        <v>252</v>
      </c>
      <c r="AJ9">
        <v>20</v>
      </c>
      <c r="AK9">
        <v>21</v>
      </c>
      <c r="AL9" t="s">
        <v>267</v>
      </c>
      <c r="AM9" t="s">
        <v>205</v>
      </c>
      <c r="AN9" t="s">
        <v>229</v>
      </c>
      <c r="AO9" t="s">
        <v>347</v>
      </c>
      <c r="AP9" t="s">
        <v>348</v>
      </c>
      <c r="AQ9" t="s">
        <v>197</v>
      </c>
      <c r="AR9" t="s">
        <v>219</v>
      </c>
      <c r="AS9">
        <v>35696570</v>
      </c>
      <c r="AT9">
        <v>42700</v>
      </c>
      <c r="AU9">
        <v>35696570</v>
      </c>
      <c r="AV9">
        <v>2015</v>
      </c>
      <c r="AW9" t="s">
        <v>204</v>
      </c>
      <c r="AX9">
        <v>647</v>
      </c>
      <c r="AY9">
        <v>648</v>
      </c>
      <c r="AZ9">
        <v>196848011</v>
      </c>
      <c r="BA9">
        <v>196848</v>
      </c>
      <c r="BB9">
        <v>1</v>
      </c>
      <c r="BC9">
        <v>8</v>
      </c>
      <c r="BD9">
        <v>86</v>
      </c>
      <c r="BE9">
        <v>111</v>
      </c>
      <c r="BF9" t="s">
        <v>196</v>
      </c>
      <c r="BG9" t="s">
        <v>207</v>
      </c>
      <c r="BH9" t="s">
        <v>204</v>
      </c>
      <c r="BI9" t="s">
        <v>204</v>
      </c>
      <c r="BJ9">
        <v>0</v>
      </c>
      <c r="BK9" t="s">
        <v>204</v>
      </c>
      <c r="BL9">
        <v>6</v>
      </c>
      <c r="BM9" t="s">
        <v>349</v>
      </c>
      <c r="BN9" t="s">
        <v>204</v>
      </c>
      <c r="BO9" t="s">
        <v>350</v>
      </c>
      <c r="BP9">
        <v>1</v>
      </c>
      <c r="BQ9">
        <v>0.91</v>
      </c>
      <c r="BR9">
        <v>3.48</v>
      </c>
      <c r="BS9">
        <v>2.57</v>
      </c>
      <c r="BT9">
        <v>315</v>
      </c>
      <c r="BU9" t="s">
        <v>264</v>
      </c>
      <c r="BV9" t="s">
        <v>317</v>
      </c>
      <c r="BW9" t="s">
        <v>351</v>
      </c>
      <c r="BX9" t="s">
        <v>351</v>
      </c>
      <c r="BY9">
        <v>0</v>
      </c>
      <c r="BZ9" t="s">
        <v>204</v>
      </c>
      <c r="CA9" t="s">
        <v>204</v>
      </c>
      <c r="CB9">
        <v>8</v>
      </c>
      <c r="CC9" t="s">
        <v>204</v>
      </c>
      <c r="CD9" t="s">
        <v>204</v>
      </c>
      <c r="CE9" t="s">
        <v>204</v>
      </c>
      <c r="CF9" t="s">
        <v>204</v>
      </c>
      <c r="CG9" t="s">
        <v>204</v>
      </c>
      <c r="CH9">
        <v>0</v>
      </c>
      <c r="CI9" t="s">
        <v>204</v>
      </c>
      <c r="CJ9">
        <v>0</v>
      </c>
      <c r="CK9" t="s">
        <v>209</v>
      </c>
      <c r="CL9" t="s">
        <v>204</v>
      </c>
      <c r="CM9">
        <v>0</v>
      </c>
      <c r="CN9" t="s">
        <v>204</v>
      </c>
      <c r="CO9">
        <v>0</v>
      </c>
      <c r="CP9">
        <v>0</v>
      </c>
      <c r="CQ9" t="s">
        <v>204</v>
      </c>
      <c r="CR9" t="s">
        <v>204</v>
      </c>
      <c r="CS9" t="s">
        <v>204</v>
      </c>
      <c r="CT9">
        <v>2</v>
      </c>
      <c r="CU9">
        <v>1</v>
      </c>
      <c r="CV9" t="s">
        <v>204</v>
      </c>
      <c r="CW9" t="s">
        <v>204</v>
      </c>
      <c r="CX9" t="s">
        <v>204</v>
      </c>
      <c r="CY9" t="s">
        <v>204</v>
      </c>
      <c r="CZ9" t="s">
        <v>204</v>
      </c>
      <c r="DA9" t="s">
        <v>204</v>
      </c>
      <c r="DB9" t="s">
        <v>204</v>
      </c>
      <c r="DC9" t="s">
        <v>204</v>
      </c>
      <c r="DD9" t="s">
        <v>204</v>
      </c>
      <c r="DE9" t="s">
        <v>204</v>
      </c>
      <c r="DF9" t="s">
        <v>204</v>
      </c>
      <c r="DG9" t="s">
        <v>204</v>
      </c>
      <c r="DH9" t="s">
        <v>265</v>
      </c>
      <c r="DI9" t="s">
        <v>204</v>
      </c>
      <c r="DJ9" t="s">
        <v>204</v>
      </c>
      <c r="DK9" t="s">
        <v>204</v>
      </c>
      <c r="DL9" t="s">
        <v>204</v>
      </c>
      <c r="DM9">
        <v>0</v>
      </c>
      <c r="DN9" t="s">
        <v>204</v>
      </c>
      <c r="DO9" t="s">
        <v>204</v>
      </c>
      <c r="DP9" t="s">
        <v>204</v>
      </c>
      <c r="DQ9">
        <v>0</v>
      </c>
      <c r="DR9" t="s">
        <v>204</v>
      </c>
      <c r="DS9">
        <v>0</v>
      </c>
      <c r="DT9">
        <v>0</v>
      </c>
      <c r="DU9">
        <v>8172</v>
      </c>
      <c r="DV9">
        <v>2264</v>
      </c>
      <c r="DW9">
        <v>2342</v>
      </c>
      <c r="DX9">
        <v>2014</v>
      </c>
      <c r="DY9">
        <v>130</v>
      </c>
      <c r="DZ9">
        <v>138</v>
      </c>
      <c r="EA9">
        <v>1089</v>
      </c>
      <c r="EB9">
        <v>0.12</v>
      </c>
      <c r="EC9">
        <v>6</v>
      </c>
      <c r="ED9">
        <v>6</v>
      </c>
      <c r="EE9">
        <v>2014</v>
      </c>
      <c r="EF9">
        <v>18</v>
      </c>
      <c r="EG9" t="s">
        <v>210</v>
      </c>
      <c r="EH9">
        <v>2</v>
      </c>
      <c r="EI9" t="s">
        <v>204</v>
      </c>
      <c r="EJ9">
        <v>0</v>
      </c>
      <c r="EK9" t="s">
        <v>211</v>
      </c>
      <c r="EL9" t="s">
        <v>204</v>
      </c>
      <c r="EM9" t="s">
        <v>204</v>
      </c>
      <c r="EN9">
        <v>0</v>
      </c>
      <c r="EO9">
        <v>0</v>
      </c>
      <c r="EP9">
        <v>0</v>
      </c>
      <c r="EQ9" t="s">
        <v>204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100</v>
      </c>
      <c r="FC9" t="s">
        <v>250</v>
      </c>
      <c r="FD9" t="s">
        <v>204</v>
      </c>
      <c r="FE9" t="s">
        <v>204</v>
      </c>
      <c r="FF9" t="s">
        <v>204</v>
      </c>
      <c r="FG9" t="s">
        <v>204</v>
      </c>
      <c r="FH9" t="s">
        <v>204</v>
      </c>
      <c r="FI9">
        <v>0</v>
      </c>
      <c r="FJ9">
        <v>0</v>
      </c>
      <c r="FK9" t="s">
        <v>204</v>
      </c>
      <c r="FL9">
        <v>0</v>
      </c>
      <c r="FM9">
        <v>0</v>
      </c>
      <c r="FN9" t="s">
        <v>212</v>
      </c>
      <c r="FO9">
        <v>9.41</v>
      </c>
      <c r="FP9">
        <v>60.944000000000003</v>
      </c>
      <c r="FQ9">
        <v>0.20300000000000001</v>
      </c>
      <c r="FR9">
        <v>0.122</v>
      </c>
      <c r="FS9">
        <v>118</v>
      </c>
      <c r="FT9">
        <v>24</v>
      </c>
      <c r="FU9">
        <v>0</v>
      </c>
      <c r="FV9">
        <v>4129.1560380000001</v>
      </c>
      <c r="FW9" t="s">
        <v>352</v>
      </c>
      <c r="FX9">
        <v>4129.1560380000001</v>
      </c>
      <c r="FY9">
        <v>2.19862E-4</v>
      </c>
      <c r="FZ9">
        <v>1163</v>
      </c>
      <c r="GA9">
        <v>1164</v>
      </c>
      <c r="GB9">
        <v>-74.192001300000001</v>
      </c>
      <c r="GC9">
        <v>41.698398599999997</v>
      </c>
      <c r="GD9" t="s">
        <v>340</v>
      </c>
      <c r="GE9">
        <v>45.720091439999997</v>
      </c>
      <c r="GF9">
        <v>1163</v>
      </c>
    </row>
    <row r="10" spans="1:188" x14ac:dyDescent="0.35">
      <c r="A10">
        <v>1940</v>
      </c>
      <c r="B10">
        <v>1554</v>
      </c>
      <c r="C10">
        <v>32058</v>
      </c>
      <c r="D10">
        <v>34953</v>
      </c>
      <c r="E10">
        <v>35476073</v>
      </c>
      <c r="F10" t="s">
        <v>196</v>
      </c>
      <c r="G10" t="s">
        <v>317</v>
      </c>
      <c r="H10">
        <v>3</v>
      </c>
      <c r="I10" t="s">
        <v>318</v>
      </c>
      <c r="J10" t="s">
        <v>208</v>
      </c>
      <c r="K10">
        <v>567233.57499999995</v>
      </c>
      <c r="L10">
        <v>4616606.5020000003</v>
      </c>
      <c r="M10" s="5">
        <v>41961</v>
      </c>
      <c r="N10" s="19">
        <v>2014</v>
      </c>
      <c r="O10" s="19"/>
      <c r="P10" t="s">
        <v>357</v>
      </c>
      <c r="Q10" t="s">
        <v>198</v>
      </c>
      <c r="R10">
        <v>1</v>
      </c>
      <c r="S10">
        <v>0</v>
      </c>
      <c r="T10">
        <v>0</v>
      </c>
      <c r="U10">
        <v>2</v>
      </c>
      <c r="V10" t="s">
        <v>230</v>
      </c>
      <c r="W10" t="s">
        <v>253</v>
      </c>
      <c r="X10" t="s">
        <v>323</v>
      </c>
      <c r="Y10" t="s">
        <v>256</v>
      </c>
      <c r="Z10" t="s">
        <v>221</v>
      </c>
      <c r="AA10" t="s">
        <v>201</v>
      </c>
      <c r="AB10" t="s">
        <v>202</v>
      </c>
      <c r="AC10" t="s">
        <v>202</v>
      </c>
      <c r="AD10" t="s">
        <v>203</v>
      </c>
      <c r="AE10" t="s">
        <v>203</v>
      </c>
      <c r="AF10" t="s">
        <v>223</v>
      </c>
      <c r="AG10" t="s">
        <v>214</v>
      </c>
      <c r="AH10" t="s">
        <v>202</v>
      </c>
      <c r="AI10" t="s">
        <v>358</v>
      </c>
      <c r="AJ10">
        <v>59</v>
      </c>
      <c r="AK10">
        <v>57</v>
      </c>
      <c r="AL10" t="s">
        <v>222</v>
      </c>
      <c r="AM10" t="s">
        <v>205</v>
      </c>
      <c r="AN10" t="s">
        <v>206</v>
      </c>
      <c r="AO10" t="s">
        <v>325</v>
      </c>
      <c r="AP10" t="s">
        <v>326</v>
      </c>
      <c r="AQ10" t="s">
        <v>197</v>
      </c>
      <c r="AR10" t="s">
        <v>225</v>
      </c>
      <c r="AS10">
        <v>35476073</v>
      </c>
      <c r="AT10">
        <v>39474</v>
      </c>
      <c r="AU10">
        <v>35476073</v>
      </c>
      <c r="AV10">
        <v>2014</v>
      </c>
      <c r="AW10" t="s">
        <v>225</v>
      </c>
      <c r="AX10">
        <v>4904</v>
      </c>
      <c r="AY10">
        <v>4905</v>
      </c>
      <c r="AZ10">
        <v>100401011</v>
      </c>
      <c r="BA10">
        <v>100401</v>
      </c>
      <c r="BB10">
        <v>1</v>
      </c>
      <c r="BC10">
        <v>8</v>
      </c>
      <c r="BD10">
        <v>86</v>
      </c>
      <c r="BE10">
        <v>111</v>
      </c>
      <c r="BF10" t="s">
        <v>196</v>
      </c>
      <c r="BG10" t="s">
        <v>207</v>
      </c>
      <c r="BH10" t="s">
        <v>327</v>
      </c>
      <c r="BI10" t="s">
        <v>328</v>
      </c>
      <c r="BJ10">
        <v>44</v>
      </c>
      <c r="BK10" t="s">
        <v>204</v>
      </c>
      <c r="BL10" t="s">
        <v>204</v>
      </c>
      <c r="BM10" t="s">
        <v>204</v>
      </c>
      <c r="BN10" t="s">
        <v>204</v>
      </c>
      <c r="BO10" t="s">
        <v>204</v>
      </c>
      <c r="BP10">
        <v>1</v>
      </c>
      <c r="BQ10">
        <v>11.92</v>
      </c>
      <c r="BR10">
        <v>12.7</v>
      </c>
      <c r="BS10">
        <v>0.78</v>
      </c>
      <c r="BT10">
        <v>315</v>
      </c>
      <c r="BU10" t="s">
        <v>264</v>
      </c>
      <c r="BV10" t="s">
        <v>317</v>
      </c>
      <c r="BW10" t="s">
        <v>329</v>
      </c>
      <c r="BX10" t="s">
        <v>329</v>
      </c>
      <c r="BY10">
        <v>0</v>
      </c>
      <c r="BZ10" t="s">
        <v>204</v>
      </c>
      <c r="CA10" t="s">
        <v>204</v>
      </c>
      <c r="CB10">
        <v>7</v>
      </c>
      <c r="CC10" t="s">
        <v>208</v>
      </c>
      <c r="CD10" t="s">
        <v>204</v>
      </c>
      <c r="CE10" t="s">
        <v>204</v>
      </c>
      <c r="CF10" t="s">
        <v>204</v>
      </c>
      <c r="CG10" t="s">
        <v>204</v>
      </c>
      <c r="CH10">
        <v>0</v>
      </c>
      <c r="CI10" t="s">
        <v>204</v>
      </c>
      <c r="CJ10">
        <v>0</v>
      </c>
      <c r="CK10" t="s">
        <v>209</v>
      </c>
      <c r="CL10">
        <v>704</v>
      </c>
      <c r="CM10">
        <v>1</v>
      </c>
      <c r="CN10" t="s">
        <v>204</v>
      </c>
      <c r="CO10">
        <v>0</v>
      </c>
      <c r="CP10">
        <v>0</v>
      </c>
      <c r="CQ10">
        <v>8318</v>
      </c>
      <c r="CR10" t="s">
        <v>330</v>
      </c>
      <c r="CS10" t="s">
        <v>331</v>
      </c>
      <c r="CT10">
        <v>2</v>
      </c>
      <c r="CU10">
        <v>1</v>
      </c>
      <c r="CV10" t="s">
        <v>204</v>
      </c>
      <c r="CW10" t="s">
        <v>204</v>
      </c>
      <c r="CX10" t="s">
        <v>204</v>
      </c>
      <c r="CY10" t="s">
        <v>204</v>
      </c>
      <c r="CZ10" t="s">
        <v>204</v>
      </c>
      <c r="DA10" t="s">
        <v>204</v>
      </c>
      <c r="DB10" t="s">
        <v>204</v>
      </c>
      <c r="DC10" t="s">
        <v>204</v>
      </c>
      <c r="DD10" t="s">
        <v>204</v>
      </c>
      <c r="DE10" t="s">
        <v>204</v>
      </c>
      <c r="DF10" t="s">
        <v>204</v>
      </c>
      <c r="DG10" t="s">
        <v>204</v>
      </c>
      <c r="DH10" t="s">
        <v>204</v>
      </c>
      <c r="DI10" t="s">
        <v>204</v>
      </c>
      <c r="DJ10" t="s">
        <v>204</v>
      </c>
      <c r="DK10" t="s">
        <v>204</v>
      </c>
      <c r="DL10" t="s">
        <v>204</v>
      </c>
      <c r="DM10">
        <v>0</v>
      </c>
      <c r="DN10" t="s">
        <v>204</v>
      </c>
      <c r="DO10" t="s">
        <v>332</v>
      </c>
      <c r="DP10" t="s">
        <v>333</v>
      </c>
      <c r="DQ10">
        <v>0</v>
      </c>
      <c r="DR10" t="s">
        <v>334</v>
      </c>
      <c r="DS10">
        <v>55</v>
      </c>
      <c r="DT10">
        <v>0</v>
      </c>
      <c r="DU10">
        <v>271</v>
      </c>
      <c r="DV10">
        <v>1817</v>
      </c>
      <c r="DW10">
        <v>1817</v>
      </c>
      <c r="DX10">
        <v>2018</v>
      </c>
      <c r="DY10">
        <v>105</v>
      </c>
      <c r="DZ10">
        <v>111</v>
      </c>
      <c r="EA10">
        <v>1160</v>
      </c>
      <c r="EB10">
        <v>0.09</v>
      </c>
      <c r="EC10">
        <v>6</v>
      </c>
      <c r="ED10">
        <v>7</v>
      </c>
      <c r="EE10">
        <v>2018</v>
      </c>
      <c r="EF10">
        <v>22</v>
      </c>
      <c r="EG10" t="s">
        <v>210</v>
      </c>
      <c r="EH10">
        <v>3</v>
      </c>
      <c r="EI10" t="s">
        <v>335</v>
      </c>
      <c r="EJ10">
        <v>0</v>
      </c>
      <c r="EK10" t="s">
        <v>211</v>
      </c>
      <c r="EL10" t="s">
        <v>336</v>
      </c>
      <c r="EM10" t="s">
        <v>337</v>
      </c>
      <c r="EN10">
        <v>1.5</v>
      </c>
      <c r="EO10">
        <v>2006</v>
      </c>
      <c r="EP10">
        <v>1999</v>
      </c>
      <c r="EQ10" t="s">
        <v>338</v>
      </c>
      <c r="ER10">
        <v>171</v>
      </c>
      <c r="ES10">
        <v>2017</v>
      </c>
      <c r="ET10">
        <v>0.6</v>
      </c>
      <c r="EU10">
        <v>2017</v>
      </c>
      <c r="EV10">
        <v>43</v>
      </c>
      <c r="EW10">
        <v>2011</v>
      </c>
      <c r="EX10">
        <v>0.15</v>
      </c>
      <c r="EY10">
        <v>2017</v>
      </c>
      <c r="EZ10">
        <v>0.2</v>
      </c>
      <c r="FA10">
        <v>2011</v>
      </c>
      <c r="FB10">
        <v>28</v>
      </c>
      <c r="FC10" t="s">
        <v>72</v>
      </c>
      <c r="FD10" t="s">
        <v>204</v>
      </c>
      <c r="FE10" t="s">
        <v>204</v>
      </c>
      <c r="FF10" t="s">
        <v>204</v>
      </c>
      <c r="FG10" t="s">
        <v>204</v>
      </c>
      <c r="FH10" t="s">
        <v>204</v>
      </c>
      <c r="FI10">
        <v>0</v>
      </c>
      <c r="FJ10">
        <v>0</v>
      </c>
      <c r="FK10" t="s">
        <v>204</v>
      </c>
      <c r="FL10">
        <v>0</v>
      </c>
      <c r="FM10">
        <v>0</v>
      </c>
      <c r="FN10" t="s">
        <v>212</v>
      </c>
      <c r="FO10">
        <v>9.9079999999999995</v>
      </c>
      <c r="FP10">
        <v>58.247</v>
      </c>
      <c r="FQ10">
        <v>0.311</v>
      </c>
      <c r="FR10">
        <v>0</v>
      </c>
      <c r="FS10">
        <v>124</v>
      </c>
      <c r="FT10">
        <v>10</v>
      </c>
      <c r="FU10">
        <v>5</v>
      </c>
      <c r="FV10">
        <v>1255.2908890000001</v>
      </c>
      <c r="FW10" t="s">
        <v>339</v>
      </c>
      <c r="FX10">
        <v>1255.2908890000001</v>
      </c>
      <c r="FY10">
        <v>8.3093699999999994E-5</v>
      </c>
      <c r="FZ10">
        <v>1163</v>
      </c>
      <c r="GA10">
        <v>1164</v>
      </c>
      <c r="GB10">
        <v>-74.192001300000001</v>
      </c>
      <c r="GC10">
        <v>41.698398599999997</v>
      </c>
      <c r="GD10" t="s">
        <v>340</v>
      </c>
      <c r="GE10">
        <v>45.720091439999997</v>
      </c>
      <c r="GF10">
        <v>1163</v>
      </c>
    </row>
    <row r="11" spans="1:188" x14ac:dyDescent="0.35">
      <c r="A11">
        <v>1941</v>
      </c>
      <c r="B11">
        <v>5630</v>
      </c>
      <c r="C11">
        <v>36360</v>
      </c>
      <c r="D11">
        <v>39649</v>
      </c>
      <c r="E11">
        <v>35149486</v>
      </c>
      <c r="F11" t="s">
        <v>196</v>
      </c>
      <c r="G11" t="s">
        <v>317</v>
      </c>
      <c r="H11">
        <v>3</v>
      </c>
      <c r="I11" t="s">
        <v>318</v>
      </c>
      <c r="J11" t="s">
        <v>208</v>
      </c>
      <c r="K11">
        <v>567233.57499999995</v>
      </c>
      <c r="L11">
        <v>4616606.5020000003</v>
      </c>
      <c r="M11" s="5">
        <v>41694</v>
      </c>
      <c r="N11" s="19">
        <v>2014</v>
      </c>
      <c r="O11" s="19"/>
      <c r="P11" t="s">
        <v>359</v>
      </c>
      <c r="Q11" t="s">
        <v>198</v>
      </c>
      <c r="R11">
        <v>2</v>
      </c>
      <c r="S11">
        <v>1</v>
      </c>
      <c r="T11">
        <v>0</v>
      </c>
      <c r="U11">
        <v>2</v>
      </c>
      <c r="V11" t="s">
        <v>230</v>
      </c>
      <c r="W11" t="s">
        <v>253</v>
      </c>
      <c r="X11" t="s">
        <v>323</v>
      </c>
      <c r="Y11" t="s">
        <v>345</v>
      </c>
      <c r="Z11" t="s">
        <v>200</v>
      </c>
      <c r="AA11" t="s">
        <v>201</v>
      </c>
      <c r="AB11" t="s">
        <v>202</v>
      </c>
      <c r="AC11" t="s">
        <v>202</v>
      </c>
      <c r="AD11" t="s">
        <v>203</v>
      </c>
      <c r="AE11" t="s">
        <v>203</v>
      </c>
      <c r="AF11" t="s">
        <v>257</v>
      </c>
      <c r="AG11" t="s">
        <v>223</v>
      </c>
      <c r="AH11" t="s">
        <v>254</v>
      </c>
      <c r="AI11" t="s">
        <v>202</v>
      </c>
      <c r="AJ11">
        <v>32</v>
      </c>
      <c r="AK11">
        <v>43</v>
      </c>
      <c r="AL11" t="s">
        <v>205</v>
      </c>
      <c r="AM11" t="s">
        <v>205</v>
      </c>
      <c r="AN11" t="s">
        <v>229</v>
      </c>
      <c r="AO11" t="s">
        <v>325</v>
      </c>
      <c r="AP11" t="s">
        <v>326</v>
      </c>
      <c r="AQ11" t="s">
        <v>197</v>
      </c>
      <c r="AR11" t="s">
        <v>227</v>
      </c>
      <c r="AS11">
        <v>35149486</v>
      </c>
      <c r="AT11">
        <v>34759</v>
      </c>
      <c r="AU11">
        <v>35149486</v>
      </c>
      <c r="AV11">
        <v>2014</v>
      </c>
      <c r="AW11" t="s">
        <v>360</v>
      </c>
      <c r="AX11">
        <v>4904</v>
      </c>
      <c r="AY11">
        <v>4905</v>
      </c>
      <c r="AZ11">
        <v>100401011</v>
      </c>
      <c r="BA11">
        <v>100401</v>
      </c>
      <c r="BB11">
        <v>1</v>
      </c>
      <c r="BC11">
        <v>8</v>
      </c>
      <c r="BD11">
        <v>86</v>
      </c>
      <c r="BE11">
        <v>111</v>
      </c>
      <c r="BF11" t="s">
        <v>196</v>
      </c>
      <c r="BG11" t="s">
        <v>207</v>
      </c>
      <c r="BH11" t="s">
        <v>327</v>
      </c>
      <c r="BI11" t="s">
        <v>328</v>
      </c>
      <c r="BJ11">
        <v>44</v>
      </c>
      <c r="BK11" t="s">
        <v>204</v>
      </c>
      <c r="BL11" t="s">
        <v>204</v>
      </c>
      <c r="BM11" t="s">
        <v>204</v>
      </c>
      <c r="BN11" t="s">
        <v>204</v>
      </c>
      <c r="BO11" t="s">
        <v>204</v>
      </c>
      <c r="BP11">
        <v>1</v>
      </c>
      <c r="BQ11">
        <v>11.92</v>
      </c>
      <c r="BR11">
        <v>12.7</v>
      </c>
      <c r="BS11">
        <v>0.78</v>
      </c>
      <c r="BT11">
        <v>315</v>
      </c>
      <c r="BU11" t="s">
        <v>264</v>
      </c>
      <c r="BV11" t="s">
        <v>317</v>
      </c>
      <c r="BW11" t="s">
        <v>329</v>
      </c>
      <c r="BX11" t="s">
        <v>329</v>
      </c>
      <c r="BY11">
        <v>0</v>
      </c>
      <c r="BZ11" t="s">
        <v>204</v>
      </c>
      <c r="CA11" t="s">
        <v>204</v>
      </c>
      <c r="CB11">
        <v>7</v>
      </c>
      <c r="CC11" t="s">
        <v>208</v>
      </c>
      <c r="CD11" t="s">
        <v>204</v>
      </c>
      <c r="CE11" t="s">
        <v>204</v>
      </c>
      <c r="CF11" t="s">
        <v>204</v>
      </c>
      <c r="CG11" t="s">
        <v>204</v>
      </c>
      <c r="CH11">
        <v>0</v>
      </c>
      <c r="CI11" t="s">
        <v>204</v>
      </c>
      <c r="CJ11">
        <v>0</v>
      </c>
      <c r="CK11" t="s">
        <v>209</v>
      </c>
      <c r="CL11">
        <v>704</v>
      </c>
      <c r="CM11">
        <v>1</v>
      </c>
      <c r="CN11" t="s">
        <v>204</v>
      </c>
      <c r="CO11">
        <v>0</v>
      </c>
      <c r="CP11">
        <v>0</v>
      </c>
      <c r="CQ11">
        <v>8318</v>
      </c>
      <c r="CR11" t="s">
        <v>330</v>
      </c>
      <c r="CS11" t="s">
        <v>331</v>
      </c>
      <c r="CT11">
        <v>2</v>
      </c>
      <c r="CU11">
        <v>1</v>
      </c>
      <c r="CV11" t="s">
        <v>204</v>
      </c>
      <c r="CW11" t="s">
        <v>204</v>
      </c>
      <c r="CX11" t="s">
        <v>204</v>
      </c>
      <c r="CY11" t="s">
        <v>204</v>
      </c>
      <c r="CZ11" t="s">
        <v>204</v>
      </c>
      <c r="DA11" t="s">
        <v>204</v>
      </c>
      <c r="DB11" t="s">
        <v>204</v>
      </c>
      <c r="DC11" t="s">
        <v>204</v>
      </c>
      <c r="DD11" t="s">
        <v>204</v>
      </c>
      <c r="DE11" t="s">
        <v>204</v>
      </c>
      <c r="DF11" t="s">
        <v>204</v>
      </c>
      <c r="DG11" t="s">
        <v>204</v>
      </c>
      <c r="DH11" t="s">
        <v>204</v>
      </c>
      <c r="DI11" t="s">
        <v>204</v>
      </c>
      <c r="DJ11" t="s">
        <v>204</v>
      </c>
      <c r="DK11" t="s">
        <v>204</v>
      </c>
      <c r="DL11" t="s">
        <v>204</v>
      </c>
      <c r="DM11">
        <v>0</v>
      </c>
      <c r="DN11" t="s">
        <v>204</v>
      </c>
      <c r="DO11" t="s">
        <v>332</v>
      </c>
      <c r="DP11" t="s">
        <v>333</v>
      </c>
      <c r="DQ11">
        <v>0</v>
      </c>
      <c r="DR11" t="s">
        <v>334</v>
      </c>
      <c r="DS11">
        <v>55</v>
      </c>
      <c r="DT11">
        <v>0</v>
      </c>
      <c r="DU11">
        <v>271</v>
      </c>
      <c r="DV11">
        <v>1817</v>
      </c>
      <c r="DW11">
        <v>1817</v>
      </c>
      <c r="DX11">
        <v>2018</v>
      </c>
      <c r="DY11">
        <v>105</v>
      </c>
      <c r="DZ11">
        <v>111</v>
      </c>
      <c r="EA11">
        <v>1160</v>
      </c>
      <c r="EB11">
        <v>0.09</v>
      </c>
      <c r="EC11">
        <v>6</v>
      </c>
      <c r="ED11">
        <v>7</v>
      </c>
      <c r="EE11">
        <v>2018</v>
      </c>
      <c r="EF11">
        <v>22</v>
      </c>
      <c r="EG11" t="s">
        <v>210</v>
      </c>
      <c r="EH11">
        <v>3</v>
      </c>
      <c r="EI11" t="s">
        <v>335</v>
      </c>
      <c r="EJ11">
        <v>0</v>
      </c>
      <c r="EK11" t="s">
        <v>211</v>
      </c>
      <c r="EL11" t="s">
        <v>336</v>
      </c>
      <c r="EM11" t="s">
        <v>337</v>
      </c>
      <c r="EN11">
        <v>1.5</v>
      </c>
      <c r="EO11">
        <v>2006</v>
      </c>
      <c r="EP11">
        <v>1999</v>
      </c>
      <c r="EQ11" t="s">
        <v>338</v>
      </c>
      <c r="ER11">
        <v>171</v>
      </c>
      <c r="ES11">
        <v>2017</v>
      </c>
      <c r="ET11">
        <v>0.6</v>
      </c>
      <c r="EU11">
        <v>2017</v>
      </c>
      <c r="EV11">
        <v>43</v>
      </c>
      <c r="EW11">
        <v>2011</v>
      </c>
      <c r="EX11">
        <v>0.15</v>
      </c>
      <c r="EY11">
        <v>2017</v>
      </c>
      <c r="EZ11">
        <v>0.2</v>
      </c>
      <c r="FA11">
        <v>2011</v>
      </c>
      <c r="FB11">
        <v>28</v>
      </c>
      <c r="FC11" t="s">
        <v>72</v>
      </c>
      <c r="FD11" t="s">
        <v>204</v>
      </c>
      <c r="FE11" t="s">
        <v>204</v>
      </c>
      <c r="FF11" t="s">
        <v>204</v>
      </c>
      <c r="FG11" t="s">
        <v>204</v>
      </c>
      <c r="FH11" t="s">
        <v>204</v>
      </c>
      <c r="FI11">
        <v>0</v>
      </c>
      <c r="FJ11">
        <v>0</v>
      </c>
      <c r="FK11" t="s">
        <v>204</v>
      </c>
      <c r="FL11">
        <v>0</v>
      </c>
      <c r="FM11">
        <v>0</v>
      </c>
      <c r="FN11" t="s">
        <v>212</v>
      </c>
      <c r="FO11">
        <v>9.9079999999999995</v>
      </c>
      <c r="FP11">
        <v>58.247</v>
      </c>
      <c r="FQ11">
        <v>0.311</v>
      </c>
      <c r="FR11">
        <v>0</v>
      </c>
      <c r="FS11">
        <v>124</v>
      </c>
      <c r="FT11">
        <v>10</v>
      </c>
      <c r="FU11">
        <v>5</v>
      </c>
      <c r="FV11">
        <v>1255.2908890000001</v>
      </c>
      <c r="FW11" t="s">
        <v>339</v>
      </c>
      <c r="FX11">
        <v>1255.2908890000001</v>
      </c>
      <c r="FY11">
        <v>8.3093699999999994E-5</v>
      </c>
      <c r="FZ11">
        <v>1163</v>
      </c>
      <c r="GA11">
        <v>1164</v>
      </c>
      <c r="GB11">
        <v>-74.192001300000001</v>
      </c>
      <c r="GC11">
        <v>41.698398599999997</v>
      </c>
      <c r="GD11" t="s">
        <v>340</v>
      </c>
      <c r="GE11">
        <v>45.720091439999997</v>
      </c>
      <c r="GF11">
        <v>1163</v>
      </c>
    </row>
    <row r="12" spans="1:188" x14ac:dyDescent="0.35">
      <c r="A12">
        <v>1942</v>
      </c>
      <c r="B12">
        <v>6327</v>
      </c>
      <c r="C12">
        <v>36811</v>
      </c>
      <c r="D12">
        <v>40134</v>
      </c>
      <c r="E12">
        <v>35374129</v>
      </c>
      <c r="F12" t="s">
        <v>196</v>
      </c>
      <c r="G12" t="s">
        <v>317</v>
      </c>
      <c r="H12">
        <v>3</v>
      </c>
      <c r="I12" t="s">
        <v>318</v>
      </c>
      <c r="J12" t="s">
        <v>208</v>
      </c>
      <c r="K12">
        <v>567233.57499999995</v>
      </c>
      <c r="L12">
        <v>4616606.5020000003</v>
      </c>
      <c r="M12" s="5">
        <v>41847</v>
      </c>
      <c r="N12" s="19">
        <v>2014</v>
      </c>
      <c r="O12" s="19"/>
      <c r="P12" t="s">
        <v>361</v>
      </c>
      <c r="Q12" t="s">
        <v>198</v>
      </c>
      <c r="R12">
        <v>2</v>
      </c>
      <c r="S12">
        <v>1</v>
      </c>
      <c r="T12">
        <v>0</v>
      </c>
      <c r="U12">
        <v>2</v>
      </c>
      <c r="V12" t="s">
        <v>230</v>
      </c>
      <c r="W12" t="s">
        <v>253</v>
      </c>
      <c r="X12" t="s">
        <v>323</v>
      </c>
      <c r="Y12" t="s">
        <v>213</v>
      </c>
      <c r="Z12" t="s">
        <v>200</v>
      </c>
      <c r="AA12" t="s">
        <v>201</v>
      </c>
      <c r="AB12" t="s">
        <v>202</v>
      </c>
      <c r="AC12" t="s">
        <v>202</v>
      </c>
      <c r="AD12" t="s">
        <v>203</v>
      </c>
      <c r="AE12" t="s">
        <v>203</v>
      </c>
      <c r="AF12" t="s">
        <v>257</v>
      </c>
      <c r="AG12" t="s">
        <v>228</v>
      </c>
      <c r="AH12" t="s">
        <v>254</v>
      </c>
      <c r="AI12" t="s">
        <v>202</v>
      </c>
      <c r="AJ12">
        <v>87</v>
      </c>
      <c r="AK12">
        <v>75</v>
      </c>
      <c r="AL12" t="s">
        <v>362</v>
      </c>
      <c r="AM12" t="s">
        <v>205</v>
      </c>
      <c r="AN12" t="s">
        <v>342</v>
      </c>
      <c r="AO12" t="s">
        <v>325</v>
      </c>
      <c r="AP12" t="s">
        <v>326</v>
      </c>
      <c r="AQ12" t="s">
        <v>197</v>
      </c>
      <c r="AR12" t="s">
        <v>227</v>
      </c>
      <c r="AS12">
        <v>35374129</v>
      </c>
      <c r="AT12">
        <v>37826</v>
      </c>
      <c r="AU12">
        <v>35374129</v>
      </c>
      <c r="AV12">
        <v>2014</v>
      </c>
      <c r="AW12" t="s">
        <v>360</v>
      </c>
      <c r="AX12">
        <v>4904</v>
      </c>
      <c r="AY12">
        <v>4905</v>
      </c>
      <c r="AZ12">
        <v>100401011</v>
      </c>
      <c r="BA12">
        <v>100401</v>
      </c>
      <c r="BB12">
        <v>1</v>
      </c>
      <c r="BC12">
        <v>8</v>
      </c>
      <c r="BD12">
        <v>86</v>
      </c>
      <c r="BE12">
        <v>111</v>
      </c>
      <c r="BF12" t="s">
        <v>196</v>
      </c>
      <c r="BG12" t="s">
        <v>207</v>
      </c>
      <c r="BH12" t="s">
        <v>327</v>
      </c>
      <c r="BI12" t="s">
        <v>328</v>
      </c>
      <c r="BJ12">
        <v>44</v>
      </c>
      <c r="BK12" t="s">
        <v>204</v>
      </c>
      <c r="BL12" t="s">
        <v>204</v>
      </c>
      <c r="BM12" t="s">
        <v>204</v>
      </c>
      <c r="BN12" t="s">
        <v>204</v>
      </c>
      <c r="BO12" t="s">
        <v>204</v>
      </c>
      <c r="BP12">
        <v>1</v>
      </c>
      <c r="BQ12">
        <v>11.92</v>
      </c>
      <c r="BR12">
        <v>12.7</v>
      </c>
      <c r="BS12">
        <v>0.78</v>
      </c>
      <c r="BT12">
        <v>315</v>
      </c>
      <c r="BU12" t="s">
        <v>264</v>
      </c>
      <c r="BV12" t="s">
        <v>317</v>
      </c>
      <c r="BW12" t="s">
        <v>329</v>
      </c>
      <c r="BX12" t="s">
        <v>329</v>
      </c>
      <c r="BY12">
        <v>0</v>
      </c>
      <c r="BZ12" t="s">
        <v>204</v>
      </c>
      <c r="CA12" t="s">
        <v>204</v>
      </c>
      <c r="CB12">
        <v>7</v>
      </c>
      <c r="CC12" t="s">
        <v>208</v>
      </c>
      <c r="CD12" t="s">
        <v>204</v>
      </c>
      <c r="CE12" t="s">
        <v>204</v>
      </c>
      <c r="CF12" t="s">
        <v>204</v>
      </c>
      <c r="CG12" t="s">
        <v>204</v>
      </c>
      <c r="CH12">
        <v>0</v>
      </c>
      <c r="CI12" t="s">
        <v>204</v>
      </c>
      <c r="CJ12">
        <v>0</v>
      </c>
      <c r="CK12" t="s">
        <v>209</v>
      </c>
      <c r="CL12">
        <v>704</v>
      </c>
      <c r="CM12">
        <v>1</v>
      </c>
      <c r="CN12" t="s">
        <v>204</v>
      </c>
      <c r="CO12">
        <v>0</v>
      </c>
      <c r="CP12">
        <v>0</v>
      </c>
      <c r="CQ12">
        <v>8318</v>
      </c>
      <c r="CR12" t="s">
        <v>330</v>
      </c>
      <c r="CS12" t="s">
        <v>331</v>
      </c>
      <c r="CT12">
        <v>2</v>
      </c>
      <c r="CU12">
        <v>1</v>
      </c>
      <c r="CV12" t="s">
        <v>204</v>
      </c>
      <c r="CW12" t="s">
        <v>204</v>
      </c>
      <c r="CX12" t="s">
        <v>204</v>
      </c>
      <c r="CY12" t="s">
        <v>204</v>
      </c>
      <c r="CZ12" t="s">
        <v>204</v>
      </c>
      <c r="DA12" t="s">
        <v>204</v>
      </c>
      <c r="DB12" t="s">
        <v>204</v>
      </c>
      <c r="DC12" t="s">
        <v>204</v>
      </c>
      <c r="DD12" t="s">
        <v>204</v>
      </c>
      <c r="DE12" t="s">
        <v>204</v>
      </c>
      <c r="DF12" t="s">
        <v>204</v>
      </c>
      <c r="DG12" t="s">
        <v>204</v>
      </c>
      <c r="DH12" t="s">
        <v>204</v>
      </c>
      <c r="DI12" t="s">
        <v>204</v>
      </c>
      <c r="DJ12" t="s">
        <v>204</v>
      </c>
      <c r="DK12" t="s">
        <v>204</v>
      </c>
      <c r="DL12" t="s">
        <v>204</v>
      </c>
      <c r="DM12">
        <v>0</v>
      </c>
      <c r="DN12" t="s">
        <v>204</v>
      </c>
      <c r="DO12" t="s">
        <v>332</v>
      </c>
      <c r="DP12" t="s">
        <v>333</v>
      </c>
      <c r="DQ12">
        <v>0</v>
      </c>
      <c r="DR12" t="s">
        <v>334</v>
      </c>
      <c r="DS12">
        <v>55</v>
      </c>
      <c r="DT12">
        <v>0</v>
      </c>
      <c r="DU12">
        <v>271</v>
      </c>
      <c r="DV12">
        <v>1817</v>
      </c>
      <c r="DW12">
        <v>1817</v>
      </c>
      <c r="DX12">
        <v>2018</v>
      </c>
      <c r="DY12">
        <v>105</v>
      </c>
      <c r="DZ12">
        <v>111</v>
      </c>
      <c r="EA12">
        <v>1160</v>
      </c>
      <c r="EB12">
        <v>0.09</v>
      </c>
      <c r="EC12">
        <v>6</v>
      </c>
      <c r="ED12">
        <v>7</v>
      </c>
      <c r="EE12">
        <v>2018</v>
      </c>
      <c r="EF12">
        <v>22</v>
      </c>
      <c r="EG12" t="s">
        <v>210</v>
      </c>
      <c r="EH12">
        <v>3</v>
      </c>
      <c r="EI12" t="s">
        <v>335</v>
      </c>
      <c r="EJ12">
        <v>0</v>
      </c>
      <c r="EK12" t="s">
        <v>211</v>
      </c>
      <c r="EL12" t="s">
        <v>336</v>
      </c>
      <c r="EM12" t="s">
        <v>337</v>
      </c>
      <c r="EN12">
        <v>1.5</v>
      </c>
      <c r="EO12">
        <v>2006</v>
      </c>
      <c r="EP12">
        <v>1999</v>
      </c>
      <c r="EQ12" t="s">
        <v>338</v>
      </c>
      <c r="ER12">
        <v>171</v>
      </c>
      <c r="ES12">
        <v>2017</v>
      </c>
      <c r="ET12">
        <v>0.6</v>
      </c>
      <c r="EU12">
        <v>2017</v>
      </c>
      <c r="EV12">
        <v>43</v>
      </c>
      <c r="EW12">
        <v>2011</v>
      </c>
      <c r="EX12">
        <v>0.15</v>
      </c>
      <c r="EY12">
        <v>2017</v>
      </c>
      <c r="EZ12">
        <v>0.2</v>
      </c>
      <c r="FA12">
        <v>2011</v>
      </c>
      <c r="FB12">
        <v>28</v>
      </c>
      <c r="FC12" t="s">
        <v>72</v>
      </c>
      <c r="FD12" t="s">
        <v>204</v>
      </c>
      <c r="FE12" t="s">
        <v>204</v>
      </c>
      <c r="FF12" t="s">
        <v>204</v>
      </c>
      <c r="FG12" t="s">
        <v>204</v>
      </c>
      <c r="FH12" t="s">
        <v>204</v>
      </c>
      <c r="FI12">
        <v>0</v>
      </c>
      <c r="FJ12">
        <v>0</v>
      </c>
      <c r="FK12" t="s">
        <v>204</v>
      </c>
      <c r="FL12">
        <v>0</v>
      </c>
      <c r="FM12">
        <v>0</v>
      </c>
      <c r="FN12" t="s">
        <v>212</v>
      </c>
      <c r="FO12">
        <v>9.9079999999999995</v>
      </c>
      <c r="FP12">
        <v>58.247</v>
      </c>
      <c r="FQ12">
        <v>0.311</v>
      </c>
      <c r="FR12">
        <v>0</v>
      </c>
      <c r="FS12">
        <v>124</v>
      </c>
      <c r="FT12">
        <v>10</v>
      </c>
      <c r="FU12">
        <v>5</v>
      </c>
      <c r="FV12">
        <v>1255.2908890000001</v>
      </c>
      <c r="FW12" t="s">
        <v>339</v>
      </c>
      <c r="FX12">
        <v>1255.2908890000001</v>
      </c>
      <c r="FY12">
        <v>8.3093699999999994E-5</v>
      </c>
      <c r="FZ12">
        <v>1163</v>
      </c>
      <c r="GA12">
        <v>1164</v>
      </c>
      <c r="GB12">
        <v>-74.192001300000001</v>
      </c>
      <c r="GC12">
        <v>41.698398599999997</v>
      </c>
      <c r="GD12" t="s">
        <v>340</v>
      </c>
      <c r="GE12">
        <v>45.720091439999997</v>
      </c>
      <c r="GF12">
        <v>1163</v>
      </c>
    </row>
    <row r="13" spans="1:188" x14ac:dyDescent="0.35">
      <c r="A13">
        <v>1943</v>
      </c>
      <c r="B13">
        <v>24477</v>
      </c>
      <c r="C13">
        <v>55064</v>
      </c>
      <c r="D13">
        <v>60321</v>
      </c>
      <c r="E13">
        <v>36722318</v>
      </c>
      <c r="F13" t="s">
        <v>196</v>
      </c>
      <c r="G13" t="s">
        <v>317</v>
      </c>
      <c r="H13">
        <v>3</v>
      </c>
      <c r="I13" t="s">
        <v>318</v>
      </c>
      <c r="J13" t="s">
        <v>208</v>
      </c>
      <c r="K13">
        <v>567233.57499999995</v>
      </c>
      <c r="L13">
        <v>4616606.5020000003</v>
      </c>
      <c r="M13" s="5">
        <v>42843</v>
      </c>
      <c r="N13" s="19">
        <v>2017</v>
      </c>
      <c r="O13" s="19"/>
      <c r="P13" t="s">
        <v>363</v>
      </c>
      <c r="Q13" t="s">
        <v>364</v>
      </c>
      <c r="R13">
        <v>0</v>
      </c>
      <c r="S13">
        <v>0</v>
      </c>
      <c r="T13">
        <v>1</v>
      </c>
      <c r="U13">
        <v>2</v>
      </c>
      <c r="V13" t="s">
        <v>230</v>
      </c>
      <c r="W13" t="s">
        <v>253</v>
      </c>
      <c r="X13" t="s">
        <v>323</v>
      </c>
      <c r="Y13" t="s">
        <v>213</v>
      </c>
      <c r="Z13" t="s">
        <v>200</v>
      </c>
      <c r="AA13" t="s">
        <v>201</v>
      </c>
      <c r="AB13" t="s">
        <v>202</v>
      </c>
      <c r="AC13" t="s">
        <v>202</v>
      </c>
      <c r="AD13" t="s">
        <v>203</v>
      </c>
      <c r="AE13" t="s">
        <v>365</v>
      </c>
      <c r="AF13" t="s">
        <v>214</v>
      </c>
      <c r="AG13" t="s">
        <v>228</v>
      </c>
      <c r="AH13" t="s">
        <v>254</v>
      </c>
      <c r="AI13" t="s">
        <v>202</v>
      </c>
      <c r="AJ13">
        <v>19</v>
      </c>
      <c r="AK13">
        <v>31</v>
      </c>
      <c r="AL13" t="s">
        <v>205</v>
      </c>
      <c r="AM13" t="s">
        <v>205</v>
      </c>
      <c r="AN13" t="s">
        <v>206</v>
      </c>
      <c r="AO13" t="s">
        <v>325</v>
      </c>
      <c r="AP13" t="s">
        <v>326</v>
      </c>
      <c r="AQ13" t="s">
        <v>197</v>
      </c>
      <c r="AR13" t="s">
        <v>366</v>
      </c>
      <c r="AS13">
        <v>36722318</v>
      </c>
      <c r="AT13">
        <v>56176</v>
      </c>
      <c r="AU13">
        <v>36722318</v>
      </c>
      <c r="AV13">
        <v>2017</v>
      </c>
      <c r="AW13" t="s">
        <v>366</v>
      </c>
      <c r="AX13">
        <v>4904</v>
      </c>
      <c r="AY13">
        <v>4905</v>
      </c>
      <c r="AZ13">
        <v>100401011</v>
      </c>
      <c r="BA13">
        <v>100401</v>
      </c>
      <c r="BB13">
        <v>1</v>
      </c>
      <c r="BC13">
        <v>8</v>
      </c>
      <c r="BD13">
        <v>86</v>
      </c>
      <c r="BE13">
        <v>111</v>
      </c>
      <c r="BF13" t="s">
        <v>196</v>
      </c>
      <c r="BG13" t="s">
        <v>207</v>
      </c>
      <c r="BH13" t="s">
        <v>327</v>
      </c>
      <c r="BI13" t="s">
        <v>328</v>
      </c>
      <c r="BJ13">
        <v>44</v>
      </c>
      <c r="BK13" t="s">
        <v>204</v>
      </c>
      <c r="BL13" t="s">
        <v>204</v>
      </c>
      <c r="BM13" t="s">
        <v>204</v>
      </c>
      <c r="BN13" t="s">
        <v>204</v>
      </c>
      <c r="BO13" t="s">
        <v>204</v>
      </c>
      <c r="BP13">
        <v>1</v>
      </c>
      <c r="BQ13">
        <v>11.92</v>
      </c>
      <c r="BR13">
        <v>12.7</v>
      </c>
      <c r="BS13">
        <v>0.78</v>
      </c>
      <c r="BT13">
        <v>315</v>
      </c>
      <c r="BU13" t="s">
        <v>264</v>
      </c>
      <c r="BV13" t="s">
        <v>317</v>
      </c>
      <c r="BW13" t="s">
        <v>329</v>
      </c>
      <c r="BX13" t="s">
        <v>329</v>
      </c>
      <c r="BY13">
        <v>0</v>
      </c>
      <c r="BZ13" t="s">
        <v>204</v>
      </c>
      <c r="CA13" t="s">
        <v>204</v>
      </c>
      <c r="CB13">
        <v>7</v>
      </c>
      <c r="CC13" t="s">
        <v>208</v>
      </c>
      <c r="CD13" t="s">
        <v>204</v>
      </c>
      <c r="CE13" t="s">
        <v>204</v>
      </c>
      <c r="CF13" t="s">
        <v>204</v>
      </c>
      <c r="CG13" t="s">
        <v>204</v>
      </c>
      <c r="CH13">
        <v>0</v>
      </c>
      <c r="CI13" t="s">
        <v>204</v>
      </c>
      <c r="CJ13">
        <v>0</v>
      </c>
      <c r="CK13" t="s">
        <v>209</v>
      </c>
      <c r="CL13">
        <v>704</v>
      </c>
      <c r="CM13">
        <v>1</v>
      </c>
      <c r="CN13" t="s">
        <v>204</v>
      </c>
      <c r="CO13">
        <v>0</v>
      </c>
      <c r="CP13">
        <v>0</v>
      </c>
      <c r="CQ13">
        <v>8318</v>
      </c>
      <c r="CR13" t="s">
        <v>330</v>
      </c>
      <c r="CS13" t="s">
        <v>331</v>
      </c>
      <c r="CT13">
        <v>2</v>
      </c>
      <c r="CU13">
        <v>1</v>
      </c>
      <c r="CV13" t="s">
        <v>204</v>
      </c>
      <c r="CW13" t="s">
        <v>204</v>
      </c>
      <c r="CX13" t="s">
        <v>204</v>
      </c>
      <c r="CY13" t="s">
        <v>204</v>
      </c>
      <c r="CZ13" t="s">
        <v>204</v>
      </c>
      <c r="DA13" t="s">
        <v>204</v>
      </c>
      <c r="DB13" t="s">
        <v>204</v>
      </c>
      <c r="DC13" t="s">
        <v>204</v>
      </c>
      <c r="DD13" t="s">
        <v>204</v>
      </c>
      <c r="DE13" t="s">
        <v>204</v>
      </c>
      <c r="DF13" t="s">
        <v>204</v>
      </c>
      <c r="DG13" t="s">
        <v>204</v>
      </c>
      <c r="DH13" t="s">
        <v>204</v>
      </c>
      <c r="DI13" t="s">
        <v>204</v>
      </c>
      <c r="DJ13" t="s">
        <v>204</v>
      </c>
      <c r="DK13" t="s">
        <v>204</v>
      </c>
      <c r="DL13" t="s">
        <v>204</v>
      </c>
      <c r="DM13">
        <v>0</v>
      </c>
      <c r="DN13" t="s">
        <v>204</v>
      </c>
      <c r="DO13" t="s">
        <v>332</v>
      </c>
      <c r="DP13" t="s">
        <v>333</v>
      </c>
      <c r="DQ13">
        <v>0</v>
      </c>
      <c r="DR13" t="s">
        <v>334</v>
      </c>
      <c r="DS13">
        <v>55</v>
      </c>
      <c r="DT13">
        <v>0</v>
      </c>
      <c r="DU13">
        <v>271</v>
      </c>
      <c r="DV13">
        <v>1817</v>
      </c>
      <c r="DW13">
        <v>1817</v>
      </c>
      <c r="DX13">
        <v>2018</v>
      </c>
      <c r="DY13">
        <v>105</v>
      </c>
      <c r="DZ13">
        <v>111</v>
      </c>
      <c r="EA13">
        <v>1160</v>
      </c>
      <c r="EB13">
        <v>0.09</v>
      </c>
      <c r="EC13">
        <v>6</v>
      </c>
      <c r="ED13">
        <v>7</v>
      </c>
      <c r="EE13">
        <v>2018</v>
      </c>
      <c r="EF13">
        <v>22</v>
      </c>
      <c r="EG13" t="s">
        <v>210</v>
      </c>
      <c r="EH13">
        <v>3</v>
      </c>
      <c r="EI13" t="s">
        <v>335</v>
      </c>
      <c r="EJ13">
        <v>0</v>
      </c>
      <c r="EK13" t="s">
        <v>211</v>
      </c>
      <c r="EL13" t="s">
        <v>336</v>
      </c>
      <c r="EM13" t="s">
        <v>337</v>
      </c>
      <c r="EN13">
        <v>1.5</v>
      </c>
      <c r="EO13">
        <v>2006</v>
      </c>
      <c r="EP13">
        <v>1999</v>
      </c>
      <c r="EQ13" t="s">
        <v>338</v>
      </c>
      <c r="ER13">
        <v>171</v>
      </c>
      <c r="ES13">
        <v>2017</v>
      </c>
      <c r="ET13">
        <v>0.6</v>
      </c>
      <c r="EU13">
        <v>2017</v>
      </c>
      <c r="EV13">
        <v>43</v>
      </c>
      <c r="EW13">
        <v>2011</v>
      </c>
      <c r="EX13">
        <v>0.15</v>
      </c>
      <c r="EY13">
        <v>2017</v>
      </c>
      <c r="EZ13">
        <v>0.2</v>
      </c>
      <c r="FA13">
        <v>2011</v>
      </c>
      <c r="FB13">
        <v>28</v>
      </c>
      <c r="FC13" t="s">
        <v>72</v>
      </c>
      <c r="FD13" t="s">
        <v>204</v>
      </c>
      <c r="FE13" t="s">
        <v>204</v>
      </c>
      <c r="FF13" t="s">
        <v>204</v>
      </c>
      <c r="FG13" t="s">
        <v>204</v>
      </c>
      <c r="FH13" t="s">
        <v>204</v>
      </c>
      <c r="FI13">
        <v>0</v>
      </c>
      <c r="FJ13">
        <v>0</v>
      </c>
      <c r="FK13" t="s">
        <v>204</v>
      </c>
      <c r="FL13">
        <v>0</v>
      </c>
      <c r="FM13">
        <v>0</v>
      </c>
      <c r="FN13" t="s">
        <v>212</v>
      </c>
      <c r="FO13">
        <v>9.9079999999999995</v>
      </c>
      <c r="FP13">
        <v>58.247</v>
      </c>
      <c r="FQ13">
        <v>0.311</v>
      </c>
      <c r="FR13">
        <v>0</v>
      </c>
      <c r="FS13">
        <v>124</v>
      </c>
      <c r="FT13">
        <v>10</v>
      </c>
      <c r="FU13">
        <v>5</v>
      </c>
      <c r="FV13">
        <v>1255.2908890000001</v>
      </c>
      <c r="FW13" t="s">
        <v>339</v>
      </c>
      <c r="FX13">
        <v>1255.2908890000001</v>
      </c>
      <c r="FY13">
        <v>8.3093699999999994E-5</v>
      </c>
      <c r="FZ13">
        <v>1163</v>
      </c>
      <c r="GA13">
        <v>1164</v>
      </c>
      <c r="GB13">
        <v>-74.192001300000001</v>
      </c>
      <c r="GC13">
        <v>41.698398599999997</v>
      </c>
      <c r="GD13" t="s">
        <v>340</v>
      </c>
      <c r="GE13">
        <v>45.720091439999997</v>
      </c>
      <c r="GF13">
        <v>1163</v>
      </c>
    </row>
    <row r="14" spans="1:188" x14ac:dyDescent="0.35">
      <c r="A14">
        <v>1944</v>
      </c>
      <c r="B14">
        <v>25115</v>
      </c>
      <c r="C14">
        <v>56028</v>
      </c>
      <c r="D14">
        <v>61369</v>
      </c>
      <c r="E14">
        <v>37422672</v>
      </c>
      <c r="F14" t="s">
        <v>196</v>
      </c>
      <c r="G14" t="s">
        <v>317</v>
      </c>
      <c r="H14">
        <v>3</v>
      </c>
      <c r="I14" t="s">
        <v>318</v>
      </c>
      <c r="J14" t="s">
        <v>208</v>
      </c>
      <c r="K14">
        <v>567233.57499999995</v>
      </c>
      <c r="L14">
        <v>4616606.5020000003</v>
      </c>
      <c r="M14" s="5">
        <v>43318</v>
      </c>
      <c r="N14" s="19">
        <v>2018</v>
      </c>
      <c r="O14" s="19"/>
      <c r="P14" t="s">
        <v>367</v>
      </c>
      <c r="Q14" t="s">
        <v>198</v>
      </c>
      <c r="R14">
        <v>2</v>
      </c>
      <c r="S14">
        <v>0</v>
      </c>
      <c r="T14">
        <v>0</v>
      </c>
      <c r="U14">
        <v>2</v>
      </c>
      <c r="V14" t="s">
        <v>230</v>
      </c>
      <c r="W14" t="s">
        <v>253</v>
      </c>
      <c r="X14" t="s">
        <v>323</v>
      </c>
      <c r="Y14" t="s">
        <v>213</v>
      </c>
      <c r="Z14" t="s">
        <v>200</v>
      </c>
      <c r="AA14" t="s">
        <v>201</v>
      </c>
      <c r="AB14" t="s">
        <v>202</v>
      </c>
      <c r="AC14" t="s">
        <v>202</v>
      </c>
      <c r="AD14" t="s">
        <v>203</v>
      </c>
      <c r="AE14" t="s">
        <v>203</v>
      </c>
      <c r="AF14" t="s">
        <v>228</v>
      </c>
      <c r="AG14" t="s">
        <v>257</v>
      </c>
      <c r="AH14" t="s">
        <v>202</v>
      </c>
      <c r="AI14" t="s">
        <v>254</v>
      </c>
      <c r="AJ14">
        <v>17</v>
      </c>
      <c r="AK14">
        <v>70</v>
      </c>
      <c r="AL14" t="s">
        <v>205</v>
      </c>
      <c r="AM14" t="s">
        <v>205</v>
      </c>
      <c r="AN14" t="s">
        <v>229</v>
      </c>
      <c r="AO14" t="s">
        <v>325</v>
      </c>
      <c r="AP14" t="s">
        <v>326</v>
      </c>
      <c r="AQ14" t="s">
        <v>197</v>
      </c>
      <c r="AR14" t="s">
        <v>368</v>
      </c>
      <c r="AS14">
        <v>37422672</v>
      </c>
      <c r="AT14">
        <v>64683</v>
      </c>
      <c r="AU14">
        <v>37422672</v>
      </c>
      <c r="AV14">
        <v>2018</v>
      </c>
      <c r="AW14" t="s">
        <v>369</v>
      </c>
      <c r="AX14">
        <v>4904</v>
      </c>
      <c r="AY14">
        <v>4905</v>
      </c>
      <c r="AZ14">
        <v>100401011</v>
      </c>
      <c r="BA14">
        <v>100401</v>
      </c>
      <c r="BB14">
        <v>1</v>
      </c>
      <c r="BC14">
        <v>8</v>
      </c>
      <c r="BD14">
        <v>86</v>
      </c>
      <c r="BE14">
        <v>111</v>
      </c>
      <c r="BF14" t="s">
        <v>196</v>
      </c>
      <c r="BG14" t="s">
        <v>207</v>
      </c>
      <c r="BH14" t="s">
        <v>327</v>
      </c>
      <c r="BI14" t="s">
        <v>328</v>
      </c>
      <c r="BJ14">
        <v>44</v>
      </c>
      <c r="BK14" t="s">
        <v>204</v>
      </c>
      <c r="BL14" t="s">
        <v>204</v>
      </c>
      <c r="BM14" t="s">
        <v>204</v>
      </c>
      <c r="BN14" t="s">
        <v>204</v>
      </c>
      <c r="BO14" t="s">
        <v>204</v>
      </c>
      <c r="BP14">
        <v>1</v>
      </c>
      <c r="BQ14">
        <v>11.92</v>
      </c>
      <c r="BR14">
        <v>12.7</v>
      </c>
      <c r="BS14">
        <v>0.78</v>
      </c>
      <c r="BT14">
        <v>315</v>
      </c>
      <c r="BU14" t="s">
        <v>264</v>
      </c>
      <c r="BV14" t="s">
        <v>317</v>
      </c>
      <c r="BW14" t="s">
        <v>329</v>
      </c>
      <c r="BX14" t="s">
        <v>329</v>
      </c>
      <c r="BY14">
        <v>0</v>
      </c>
      <c r="BZ14" t="s">
        <v>204</v>
      </c>
      <c r="CA14" t="s">
        <v>204</v>
      </c>
      <c r="CB14">
        <v>7</v>
      </c>
      <c r="CC14" t="s">
        <v>208</v>
      </c>
      <c r="CD14" t="s">
        <v>204</v>
      </c>
      <c r="CE14" t="s">
        <v>204</v>
      </c>
      <c r="CF14" t="s">
        <v>204</v>
      </c>
      <c r="CG14" t="s">
        <v>204</v>
      </c>
      <c r="CH14">
        <v>0</v>
      </c>
      <c r="CI14" t="s">
        <v>204</v>
      </c>
      <c r="CJ14">
        <v>0</v>
      </c>
      <c r="CK14" t="s">
        <v>209</v>
      </c>
      <c r="CL14">
        <v>704</v>
      </c>
      <c r="CM14">
        <v>1</v>
      </c>
      <c r="CN14" t="s">
        <v>204</v>
      </c>
      <c r="CO14">
        <v>0</v>
      </c>
      <c r="CP14">
        <v>0</v>
      </c>
      <c r="CQ14">
        <v>8318</v>
      </c>
      <c r="CR14" t="s">
        <v>330</v>
      </c>
      <c r="CS14" t="s">
        <v>331</v>
      </c>
      <c r="CT14">
        <v>2</v>
      </c>
      <c r="CU14">
        <v>1</v>
      </c>
      <c r="CV14" t="s">
        <v>204</v>
      </c>
      <c r="CW14" t="s">
        <v>204</v>
      </c>
      <c r="CX14" t="s">
        <v>204</v>
      </c>
      <c r="CY14" t="s">
        <v>204</v>
      </c>
      <c r="CZ14" t="s">
        <v>204</v>
      </c>
      <c r="DA14" t="s">
        <v>204</v>
      </c>
      <c r="DB14" t="s">
        <v>204</v>
      </c>
      <c r="DC14" t="s">
        <v>204</v>
      </c>
      <c r="DD14" t="s">
        <v>204</v>
      </c>
      <c r="DE14" t="s">
        <v>204</v>
      </c>
      <c r="DF14" t="s">
        <v>204</v>
      </c>
      <c r="DG14" t="s">
        <v>204</v>
      </c>
      <c r="DH14" t="s">
        <v>204</v>
      </c>
      <c r="DI14" t="s">
        <v>204</v>
      </c>
      <c r="DJ14" t="s">
        <v>204</v>
      </c>
      <c r="DK14" t="s">
        <v>204</v>
      </c>
      <c r="DL14" t="s">
        <v>204</v>
      </c>
      <c r="DM14">
        <v>0</v>
      </c>
      <c r="DN14" t="s">
        <v>204</v>
      </c>
      <c r="DO14" t="s">
        <v>332</v>
      </c>
      <c r="DP14" t="s">
        <v>333</v>
      </c>
      <c r="DQ14">
        <v>0</v>
      </c>
      <c r="DR14" t="s">
        <v>334</v>
      </c>
      <c r="DS14">
        <v>55</v>
      </c>
      <c r="DT14">
        <v>0</v>
      </c>
      <c r="DU14">
        <v>271</v>
      </c>
      <c r="DV14">
        <v>1817</v>
      </c>
      <c r="DW14">
        <v>1817</v>
      </c>
      <c r="DX14">
        <v>2018</v>
      </c>
      <c r="DY14">
        <v>105</v>
      </c>
      <c r="DZ14">
        <v>111</v>
      </c>
      <c r="EA14">
        <v>1160</v>
      </c>
      <c r="EB14">
        <v>0.09</v>
      </c>
      <c r="EC14">
        <v>6</v>
      </c>
      <c r="ED14">
        <v>7</v>
      </c>
      <c r="EE14">
        <v>2018</v>
      </c>
      <c r="EF14">
        <v>22</v>
      </c>
      <c r="EG14" t="s">
        <v>210</v>
      </c>
      <c r="EH14">
        <v>3</v>
      </c>
      <c r="EI14" t="s">
        <v>335</v>
      </c>
      <c r="EJ14">
        <v>0</v>
      </c>
      <c r="EK14" t="s">
        <v>211</v>
      </c>
      <c r="EL14" t="s">
        <v>336</v>
      </c>
      <c r="EM14" t="s">
        <v>337</v>
      </c>
      <c r="EN14">
        <v>1.5</v>
      </c>
      <c r="EO14">
        <v>2006</v>
      </c>
      <c r="EP14">
        <v>1999</v>
      </c>
      <c r="EQ14" t="s">
        <v>338</v>
      </c>
      <c r="ER14">
        <v>171</v>
      </c>
      <c r="ES14">
        <v>2017</v>
      </c>
      <c r="ET14">
        <v>0.6</v>
      </c>
      <c r="EU14">
        <v>2017</v>
      </c>
      <c r="EV14">
        <v>43</v>
      </c>
      <c r="EW14">
        <v>2011</v>
      </c>
      <c r="EX14">
        <v>0.15</v>
      </c>
      <c r="EY14">
        <v>2017</v>
      </c>
      <c r="EZ14">
        <v>0.2</v>
      </c>
      <c r="FA14">
        <v>2011</v>
      </c>
      <c r="FB14">
        <v>28</v>
      </c>
      <c r="FC14" t="s">
        <v>72</v>
      </c>
      <c r="FD14" t="s">
        <v>204</v>
      </c>
      <c r="FE14" t="s">
        <v>204</v>
      </c>
      <c r="FF14" t="s">
        <v>204</v>
      </c>
      <c r="FG14" t="s">
        <v>204</v>
      </c>
      <c r="FH14" t="s">
        <v>204</v>
      </c>
      <c r="FI14">
        <v>0</v>
      </c>
      <c r="FJ14">
        <v>0</v>
      </c>
      <c r="FK14" t="s">
        <v>204</v>
      </c>
      <c r="FL14">
        <v>0</v>
      </c>
      <c r="FM14">
        <v>0</v>
      </c>
      <c r="FN14" t="s">
        <v>212</v>
      </c>
      <c r="FO14">
        <v>9.9079999999999995</v>
      </c>
      <c r="FP14">
        <v>58.247</v>
      </c>
      <c r="FQ14">
        <v>0.311</v>
      </c>
      <c r="FR14">
        <v>0</v>
      </c>
      <c r="FS14">
        <v>124</v>
      </c>
      <c r="FT14">
        <v>10</v>
      </c>
      <c r="FU14">
        <v>5</v>
      </c>
      <c r="FV14">
        <v>1255.2908890000001</v>
      </c>
      <c r="FW14" t="s">
        <v>339</v>
      </c>
      <c r="FX14">
        <v>1255.2908890000001</v>
      </c>
      <c r="FY14">
        <v>8.3093699999999994E-5</v>
      </c>
      <c r="FZ14">
        <v>1163</v>
      </c>
      <c r="GA14">
        <v>1164</v>
      </c>
      <c r="GB14">
        <v>-74.192001300000001</v>
      </c>
      <c r="GC14">
        <v>41.698398599999997</v>
      </c>
      <c r="GD14" t="s">
        <v>340</v>
      </c>
      <c r="GE14">
        <v>45.720091439999997</v>
      </c>
      <c r="GF14">
        <v>1163</v>
      </c>
    </row>
    <row r="15" spans="1:188" x14ac:dyDescent="0.35">
      <c r="A15">
        <v>1945</v>
      </c>
      <c r="B15">
        <v>27118</v>
      </c>
      <c r="C15">
        <v>57775</v>
      </c>
      <c r="D15">
        <v>63311</v>
      </c>
      <c r="E15">
        <v>37407836</v>
      </c>
      <c r="F15" t="s">
        <v>196</v>
      </c>
      <c r="G15" t="s">
        <v>317</v>
      </c>
      <c r="H15">
        <v>3</v>
      </c>
      <c r="I15" t="s">
        <v>318</v>
      </c>
      <c r="J15" t="s">
        <v>208</v>
      </c>
      <c r="K15">
        <v>567233.57499999995</v>
      </c>
      <c r="L15">
        <v>4616606.5020000003</v>
      </c>
      <c r="M15" s="5">
        <v>43308</v>
      </c>
      <c r="N15" s="19">
        <v>2018</v>
      </c>
      <c r="O15" s="19"/>
      <c r="P15" t="s">
        <v>370</v>
      </c>
      <c r="Q15" t="s">
        <v>198</v>
      </c>
      <c r="R15">
        <v>1</v>
      </c>
      <c r="S15">
        <v>0</v>
      </c>
      <c r="T15">
        <v>0</v>
      </c>
      <c r="U15">
        <v>2</v>
      </c>
      <c r="V15" t="s">
        <v>230</v>
      </c>
      <c r="W15" t="s">
        <v>253</v>
      </c>
      <c r="X15" t="s">
        <v>323</v>
      </c>
      <c r="Y15" t="s">
        <v>213</v>
      </c>
      <c r="Z15" t="s">
        <v>221</v>
      </c>
      <c r="AA15" t="s">
        <v>218</v>
      </c>
      <c r="AB15" t="s">
        <v>202</v>
      </c>
      <c r="AC15" t="s">
        <v>202</v>
      </c>
      <c r="AD15" t="s">
        <v>203</v>
      </c>
      <c r="AE15" t="s">
        <v>203</v>
      </c>
      <c r="AF15" t="s">
        <v>228</v>
      </c>
      <c r="AG15" t="s">
        <v>214</v>
      </c>
      <c r="AH15" t="s">
        <v>202</v>
      </c>
      <c r="AI15" t="s">
        <v>358</v>
      </c>
      <c r="AJ15">
        <v>33</v>
      </c>
      <c r="AK15">
        <v>22</v>
      </c>
      <c r="AL15" t="s">
        <v>205</v>
      </c>
      <c r="AM15" t="s">
        <v>205</v>
      </c>
      <c r="AN15" t="s">
        <v>226</v>
      </c>
      <c r="AO15" t="s">
        <v>325</v>
      </c>
      <c r="AP15" t="s">
        <v>326</v>
      </c>
      <c r="AQ15" t="s">
        <v>197</v>
      </c>
      <c r="AR15" t="s">
        <v>225</v>
      </c>
      <c r="AS15">
        <v>37407836</v>
      </c>
      <c r="AT15">
        <v>64518</v>
      </c>
      <c r="AU15">
        <v>37407836</v>
      </c>
      <c r="AV15">
        <v>2018</v>
      </c>
      <c r="AW15" t="s">
        <v>225</v>
      </c>
      <c r="AX15">
        <v>4904</v>
      </c>
      <c r="AY15">
        <v>4905</v>
      </c>
      <c r="AZ15">
        <v>100401011</v>
      </c>
      <c r="BA15">
        <v>100401</v>
      </c>
      <c r="BB15">
        <v>1</v>
      </c>
      <c r="BC15">
        <v>8</v>
      </c>
      <c r="BD15">
        <v>86</v>
      </c>
      <c r="BE15">
        <v>111</v>
      </c>
      <c r="BF15" t="s">
        <v>196</v>
      </c>
      <c r="BG15" t="s">
        <v>207</v>
      </c>
      <c r="BH15" t="s">
        <v>327</v>
      </c>
      <c r="BI15" t="s">
        <v>328</v>
      </c>
      <c r="BJ15">
        <v>44</v>
      </c>
      <c r="BK15" t="s">
        <v>204</v>
      </c>
      <c r="BL15" t="s">
        <v>204</v>
      </c>
      <c r="BM15" t="s">
        <v>204</v>
      </c>
      <c r="BN15" t="s">
        <v>204</v>
      </c>
      <c r="BO15" t="s">
        <v>204</v>
      </c>
      <c r="BP15">
        <v>1</v>
      </c>
      <c r="BQ15">
        <v>11.92</v>
      </c>
      <c r="BR15">
        <v>12.7</v>
      </c>
      <c r="BS15">
        <v>0.78</v>
      </c>
      <c r="BT15">
        <v>315</v>
      </c>
      <c r="BU15" t="s">
        <v>264</v>
      </c>
      <c r="BV15" t="s">
        <v>317</v>
      </c>
      <c r="BW15" t="s">
        <v>329</v>
      </c>
      <c r="BX15" t="s">
        <v>329</v>
      </c>
      <c r="BY15">
        <v>0</v>
      </c>
      <c r="BZ15" t="s">
        <v>204</v>
      </c>
      <c r="CA15" t="s">
        <v>204</v>
      </c>
      <c r="CB15">
        <v>7</v>
      </c>
      <c r="CC15" t="s">
        <v>208</v>
      </c>
      <c r="CD15" t="s">
        <v>204</v>
      </c>
      <c r="CE15" t="s">
        <v>204</v>
      </c>
      <c r="CF15" t="s">
        <v>204</v>
      </c>
      <c r="CG15" t="s">
        <v>204</v>
      </c>
      <c r="CH15">
        <v>0</v>
      </c>
      <c r="CI15" t="s">
        <v>204</v>
      </c>
      <c r="CJ15">
        <v>0</v>
      </c>
      <c r="CK15" t="s">
        <v>209</v>
      </c>
      <c r="CL15">
        <v>704</v>
      </c>
      <c r="CM15">
        <v>1</v>
      </c>
      <c r="CN15" t="s">
        <v>204</v>
      </c>
      <c r="CO15">
        <v>0</v>
      </c>
      <c r="CP15">
        <v>0</v>
      </c>
      <c r="CQ15">
        <v>8318</v>
      </c>
      <c r="CR15" t="s">
        <v>330</v>
      </c>
      <c r="CS15" t="s">
        <v>331</v>
      </c>
      <c r="CT15">
        <v>2</v>
      </c>
      <c r="CU15">
        <v>1</v>
      </c>
      <c r="CV15" t="s">
        <v>204</v>
      </c>
      <c r="CW15" t="s">
        <v>204</v>
      </c>
      <c r="CX15" t="s">
        <v>204</v>
      </c>
      <c r="CY15" t="s">
        <v>204</v>
      </c>
      <c r="CZ15" t="s">
        <v>204</v>
      </c>
      <c r="DA15" t="s">
        <v>204</v>
      </c>
      <c r="DB15" t="s">
        <v>204</v>
      </c>
      <c r="DC15" t="s">
        <v>204</v>
      </c>
      <c r="DD15" t="s">
        <v>204</v>
      </c>
      <c r="DE15" t="s">
        <v>204</v>
      </c>
      <c r="DF15" t="s">
        <v>204</v>
      </c>
      <c r="DG15" t="s">
        <v>204</v>
      </c>
      <c r="DH15" t="s">
        <v>204</v>
      </c>
      <c r="DI15" t="s">
        <v>204</v>
      </c>
      <c r="DJ15" t="s">
        <v>204</v>
      </c>
      <c r="DK15" t="s">
        <v>204</v>
      </c>
      <c r="DL15" t="s">
        <v>204</v>
      </c>
      <c r="DM15">
        <v>0</v>
      </c>
      <c r="DN15" t="s">
        <v>204</v>
      </c>
      <c r="DO15" t="s">
        <v>332</v>
      </c>
      <c r="DP15" t="s">
        <v>333</v>
      </c>
      <c r="DQ15">
        <v>0</v>
      </c>
      <c r="DR15" t="s">
        <v>334</v>
      </c>
      <c r="DS15">
        <v>55</v>
      </c>
      <c r="DT15">
        <v>0</v>
      </c>
      <c r="DU15">
        <v>271</v>
      </c>
      <c r="DV15">
        <v>1817</v>
      </c>
      <c r="DW15">
        <v>1817</v>
      </c>
      <c r="DX15">
        <v>2018</v>
      </c>
      <c r="DY15">
        <v>105</v>
      </c>
      <c r="DZ15">
        <v>111</v>
      </c>
      <c r="EA15">
        <v>1160</v>
      </c>
      <c r="EB15">
        <v>0.09</v>
      </c>
      <c r="EC15">
        <v>6</v>
      </c>
      <c r="ED15">
        <v>7</v>
      </c>
      <c r="EE15">
        <v>2018</v>
      </c>
      <c r="EF15">
        <v>22</v>
      </c>
      <c r="EG15" t="s">
        <v>210</v>
      </c>
      <c r="EH15">
        <v>3</v>
      </c>
      <c r="EI15" t="s">
        <v>335</v>
      </c>
      <c r="EJ15">
        <v>0</v>
      </c>
      <c r="EK15" t="s">
        <v>211</v>
      </c>
      <c r="EL15" t="s">
        <v>336</v>
      </c>
      <c r="EM15" t="s">
        <v>337</v>
      </c>
      <c r="EN15">
        <v>1.5</v>
      </c>
      <c r="EO15">
        <v>2006</v>
      </c>
      <c r="EP15">
        <v>1999</v>
      </c>
      <c r="EQ15" t="s">
        <v>338</v>
      </c>
      <c r="ER15">
        <v>171</v>
      </c>
      <c r="ES15">
        <v>2017</v>
      </c>
      <c r="ET15">
        <v>0.6</v>
      </c>
      <c r="EU15">
        <v>2017</v>
      </c>
      <c r="EV15">
        <v>43</v>
      </c>
      <c r="EW15">
        <v>2011</v>
      </c>
      <c r="EX15">
        <v>0.15</v>
      </c>
      <c r="EY15">
        <v>2017</v>
      </c>
      <c r="EZ15">
        <v>0.2</v>
      </c>
      <c r="FA15">
        <v>2011</v>
      </c>
      <c r="FB15">
        <v>28</v>
      </c>
      <c r="FC15" t="s">
        <v>72</v>
      </c>
      <c r="FD15" t="s">
        <v>204</v>
      </c>
      <c r="FE15" t="s">
        <v>204</v>
      </c>
      <c r="FF15" t="s">
        <v>204</v>
      </c>
      <c r="FG15" t="s">
        <v>204</v>
      </c>
      <c r="FH15" t="s">
        <v>204</v>
      </c>
      <c r="FI15">
        <v>0</v>
      </c>
      <c r="FJ15">
        <v>0</v>
      </c>
      <c r="FK15" t="s">
        <v>204</v>
      </c>
      <c r="FL15">
        <v>0</v>
      </c>
      <c r="FM15">
        <v>0</v>
      </c>
      <c r="FN15" t="s">
        <v>212</v>
      </c>
      <c r="FO15">
        <v>9.9079999999999995</v>
      </c>
      <c r="FP15">
        <v>58.247</v>
      </c>
      <c r="FQ15">
        <v>0.311</v>
      </c>
      <c r="FR15">
        <v>0</v>
      </c>
      <c r="FS15">
        <v>124</v>
      </c>
      <c r="FT15">
        <v>10</v>
      </c>
      <c r="FU15">
        <v>5</v>
      </c>
      <c r="FV15">
        <v>1255.2908890000001</v>
      </c>
      <c r="FW15" t="s">
        <v>339</v>
      </c>
      <c r="FX15">
        <v>1255.2908890000001</v>
      </c>
      <c r="FY15">
        <v>8.3093699999999994E-5</v>
      </c>
      <c r="FZ15">
        <v>1163</v>
      </c>
      <c r="GA15">
        <v>1164</v>
      </c>
      <c r="GB15">
        <v>-74.192001300000001</v>
      </c>
      <c r="GC15">
        <v>41.698398599999997</v>
      </c>
      <c r="GD15" t="s">
        <v>340</v>
      </c>
      <c r="GE15">
        <v>45.720091439999997</v>
      </c>
      <c r="GF15">
        <v>1163</v>
      </c>
    </row>
    <row r="16" spans="1:188" x14ac:dyDescent="0.35">
      <c r="A16">
        <v>1946</v>
      </c>
      <c r="B16">
        <v>29165</v>
      </c>
      <c r="C16">
        <v>60025</v>
      </c>
      <c r="D16">
        <v>65784</v>
      </c>
      <c r="E16">
        <v>37304059</v>
      </c>
      <c r="F16" t="s">
        <v>196</v>
      </c>
      <c r="G16" t="s">
        <v>317</v>
      </c>
      <c r="H16">
        <v>3</v>
      </c>
      <c r="I16" t="s">
        <v>318</v>
      </c>
      <c r="J16" t="s">
        <v>208</v>
      </c>
      <c r="K16">
        <v>567233.57499999995</v>
      </c>
      <c r="L16">
        <v>4616606.5020000003</v>
      </c>
      <c r="M16" s="5">
        <v>43236</v>
      </c>
      <c r="N16" s="19">
        <v>2018</v>
      </c>
      <c r="O16" s="19"/>
      <c r="P16" t="s">
        <v>371</v>
      </c>
      <c r="Q16" t="s">
        <v>220</v>
      </c>
      <c r="R16">
        <v>0</v>
      </c>
      <c r="S16">
        <v>0</v>
      </c>
      <c r="T16">
        <v>0</v>
      </c>
      <c r="U16">
        <v>2</v>
      </c>
      <c r="V16" t="s">
        <v>230</v>
      </c>
      <c r="W16" t="s">
        <v>253</v>
      </c>
      <c r="X16" t="s">
        <v>266</v>
      </c>
      <c r="Y16" t="s">
        <v>213</v>
      </c>
      <c r="Z16" t="s">
        <v>217</v>
      </c>
      <c r="AA16" t="s">
        <v>218</v>
      </c>
      <c r="AB16" t="s">
        <v>202</v>
      </c>
      <c r="AC16" t="s">
        <v>202</v>
      </c>
      <c r="AD16" t="s">
        <v>203</v>
      </c>
      <c r="AE16" t="s">
        <v>203</v>
      </c>
      <c r="AF16" t="s">
        <v>223</v>
      </c>
      <c r="AG16" t="s">
        <v>257</v>
      </c>
      <c r="AH16" t="s">
        <v>254</v>
      </c>
      <c r="AI16" t="s">
        <v>202</v>
      </c>
      <c r="AJ16">
        <v>49</v>
      </c>
      <c r="AK16">
        <v>46</v>
      </c>
      <c r="AL16" t="s">
        <v>362</v>
      </c>
      <c r="AM16" t="s">
        <v>205</v>
      </c>
      <c r="AN16" t="s">
        <v>231</v>
      </c>
      <c r="AO16" t="s">
        <v>325</v>
      </c>
      <c r="AP16" t="s">
        <v>326</v>
      </c>
      <c r="AQ16" t="s">
        <v>197</v>
      </c>
      <c r="AR16" t="s">
        <v>219</v>
      </c>
      <c r="AS16">
        <v>37304059</v>
      </c>
      <c r="AT16">
        <v>63331</v>
      </c>
      <c r="AU16">
        <v>37304059</v>
      </c>
      <c r="AV16">
        <v>2018</v>
      </c>
      <c r="AW16" t="s">
        <v>204</v>
      </c>
      <c r="AX16">
        <v>4904</v>
      </c>
      <c r="AY16">
        <v>4905</v>
      </c>
      <c r="AZ16">
        <v>100401011</v>
      </c>
      <c r="BA16">
        <v>100401</v>
      </c>
      <c r="BB16">
        <v>1</v>
      </c>
      <c r="BC16">
        <v>8</v>
      </c>
      <c r="BD16">
        <v>86</v>
      </c>
      <c r="BE16">
        <v>111</v>
      </c>
      <c r="BF16" t="s">
        <v>196</v>
      </c>
      <c r="BG16" t="s">
        <v>207</v>
      </c>
      <c r="BH16" t="s">
        <v>327</v>
      </c>
      <c r="BI16" t="s">
        <v>328</v>
      </c>
      <c r="BJ16">
        <v>44</v>
      </c>
      <c r="BK16" t="s">
        <v>204</v>
      </c>
      <c r="BL16" t="s">
        <v>204</v>
      </c>
      <c r="BM16" t="s">
        <v>204</v>
      </c>
      <c r="BN16" t="s">
        <v>204</v>
      </c>
      <c r="BO16" t="s">
        <v>204</v>
      </c>
      <c r="BP16">
        <v>1</v>
      </c>
      <c r="BQ16">
        <v>11.92</v>
      </c>
      <c r="BR16">
        <v>12.7</v>
      </c>
      <c r="BS16">
        <v>0.78</v>
      </c>
      <c r="BT16">
        <v>315</v>
      </c>
      <c r="BU16" t="s">
        <v>264</v>
      </c>
      <c r="BV16" t="s">
        <v>317</v>
      </c>
      <c r="BW16" t="s">
        <v>329</v>
      </c>
      <c r="BX16" t="s">
        <v>329</v>
      </c>
      <c r="BY16">
        <v>0</v>
      </c>
      <c r="BZ16" t="s">
        <v>204</v>
      </c>
      <c r="CA16" t="s">
        <v>204</v>
      </c>
      <c r="CB16">
        <v>7</v>
      </c>
      <c r="CC16" t="s">
        <v>208</v>
      </c>
      <c r="CD16" t="s">
        <v>204</v>
      </c>
      <c r="CE16" t="s">
        <v>204</v>
      </c>
      <c r="CF16" t="s">
        <v>204</v>
      </c>
      <c r="CG16" t="s">
        <v>204</v>
      </c>
      <c r="CH16">
        <v>0</v>
      </c>
      <c r="CI16" t="s">
        <v>204</v>
      </c>
      <c r="CJ16">
        <v>0</v>
      </c>
      <c r="CK16" t="s">
        <v>209</v>
      </c>
      <c r="CL16">
        <v>704</v>
      </c>
      <c r="CM16">
        <v>1</v>
      </c>
      <c r="CN16" t="s">
        <v>204</v>
      </c>
      <c r="CO16">
        <v>0</v>
      </c>
      <c r="CP16">
        <v>0</v>
      </c>
      <c r="CQ16">
        <v>8318</v>
      </c>
      <c r="CR16" t="s">
        <v>330</v>
      </c>
      <c r="CS16" t="s">
        <v>331</v>
      </c>
      <c r="CT16">
        <v>2</v>
      </c>
      <c r="CU16">
        <v>1</v>
      </c>
      <c r="CV16" t="s">
        <v>204</v>
      </c>
      <c r="CW16" t="s">
        <v>204</v>
      </c>
      <c r="CX16" t="s">
        <v>204</v>
      </c>
      <c r="CY16" t="s">
        <v>204</v>
      </c>
      <c r="CZ16" t="s">
        <v>204</v>
      </c>
      <c r="DA16" t="s">
        <v>204</v>
      </c>
      <c r="DB16" t="s">
        <v>204</v>
      </c>
      <c r="DC16" t="s">
        <v>204</v>
      </c>
      <c r="DD16" t="s">
        <v>204</v>
      </c>
      <c r="DE16" t="s">
        <v>204</v>
      </c>
      <c r="DF16" t="s">
        <v>204</v>
      </c>
      <c r="DG16" t="s">
        <v>204</v>
      </c>
      <c r="DH16" t="s">
        <v>204</v>
      </c>
      <c r="DI16" t="s">
        <v>204</v>
      </c>
      <c r="DJ16" t="s">
        <v>204</v>
      </c>
      <c r="DK16" t="s">
        <v>204</v>
      </c>
      <c r="DL16" t="s">
        <v>204</v>
      </c>
      <c r="DM16">
        <v>0</v>
      </c>
      <c r="DN16" t="s">
        <v>204</v>
      </c>
      <c r="DO16" t="s">
        <v>332</v>
      </c>
      <c r="DP16" t="s">
        <v>333</v>
      </c>
      <c r="DQ16">
        <v>0</v>
      </c>
      <c r="DR16" t="s">
        <v>334</v>
      </c>
      <c r="DS16">
        <v>55</v>
      </c>
      <c r="DT16">
        <v>0</v>
      </c>
      <c r="DU16">
        <v>271</v>
      </c>
      <c r="DV16">
        <v>1817</v>
      </c>
      <c r="DW16">
        <v>1817</v>
      </c>
      <c r="DX16">
        <v>2018</v>
      </c>
      <c r="DY16">
        <v>105</v>
      </c>
      <c r="DZ16">
        <v>111</v>
      </c>
      <c r="EA16">
        <v>1160</v>
      </c>
      <c r="EB16">
        <v>0.09</v>
      </c>
      <c r="EC16">
        <v>6</v>
      </c>
      <c r="ED16">
        <v>7</v>
      </c>
      <c r="EE16">
        <v>2018</v>
      </c>
      <c r="EF16">
        <v>22</v>
      </c>
      <c r="EG16" t="s">
        <v>210</v>
      </c>
      <c r="EH16">
        <v>3</v>
      </c>
      <c r="EI16" t="s">
        <v>335</v>
      </c>
      <c r="EJ16">
        <v>0</v>
      </c>
      <c r="EK16" t="s">
        <v>211</v>
      </c>
      <c r="EL16" t="s">
        <v>336</v>
      </c>
      <c r="EM16" t="s">
        <v>337</v>
      </c>
      <c r="EN16">
        <v>1.5</v>
      </c>
      <c r="EO16">
        <v>2006</v>
      </c>
      <c r="EP16">
        <v>1999</v>
      </c>
      <c r="EQ16" t="s">
        <v>338</v>
      </c>
      <c r="ER16">
        <v>171</v>
      </c>
      <c r="ES16">
        <v>2017</v>
      </c>
      <c r="ET16">
        <v>0.6</v>
      </c>
      <c r="EU16">
        <v>2017</v>
      </c>
      <c r="EV16">
        <v>43</v>
      </c>
      <c r="EW16">
        <v>2011</v>
      </c>
      <c r="EX16">
        <v>0.15</v>
      </c>
      <c r="EY16">
        <v>2017</v>
      </c>
      <c r="EZ16">
        <v>0.2</v>
      </c>
      <c r="FA16">
        <v>2011</v>
      </c>
      <c r="FB16">
        <v>28</v>
      </c>
      <c r="FC16" t="s">
        <v>72</v>
      </c>
      <c r="FD16" t="s">
        <v>204</v>
      </c>
      <c r="FE16" t="s">
        <v>204</v>
      </c>
      <c r="FF16" t="s">
        <v>204</v>
      </c>
      <c r="FG16" t="s">
        <v>204</v>
      </c>
      <c r="FH16" t="s">
        <v>204</v>
      </c>
      <c r="FI16">
        <v>0</v>
      </c>
      <c r="FJ16">
        <v>0</v>
      </c>
      <c r="FK16" t="s">
        <v>204</v>
      </c>
      <c r="FL16">
        <v>0</v>
      </c>
      <c r="FM16">
        <v>0</v>
      </c>
      <c r="FN16" t="s">
        <v>212</v>
      </c>
      <c r="FO16">
        <v>9.9079999999999995</v>
      </c>
      <c r="FP16">
        <v>58.247</v>
      </c>
      <c r="FQ16">
        <v>0.311</v>
      </c>
      <c r="FR16">
        <v>0</v>
      </c>
      <c r="FS16">
        <v>124</v>
      </c>
      <c r="FT16">
        <v>10</v>
      </c>
      <c r="FU16">
        <v>5</v>
      </c>
      <c r="FV16">
        <v>1255.2908890000001</v>
      </c>
      <c r="FW16" t="s">
        <v>339</v>
      </c>
      <c r="FX16">
        <v>1255.2908890000001</v>
      </c>
      <c r="FY16">
        <v>8.3093699999999994E-5</v>
      </c>
      <c r="FZ16">
        <v>1163</v>
      </c>
      <c r="GA16">
        <v>1164</v>
      </c>
      <c r="GB16">
        <v>-74.192001300000001</v>
      </c>
      <c r="GC16">
        <v>41.698398599999997</v>
      </c>
      <c r="GD16" t="s">
        <v>340</v>
      </c>
      <c r="GE16">
        <v>45.720091439999997</v>
      </c>
      <c r="GF16">
        <v>1163</v>
      </c>
    </row>
    <row r="17" spans="1:188" x14ac:dyDescent="0.35">
      <c r="A17">
        <v>1947</v>
      </c>
      <c r="B17">
        <v>12804</v>
      </c>
      <c r="C17">
        <v>43614</v>
      </c>
      <c r="D17">
        <v>47644</v>
      </c>
      <c r="E17">
        <v>36550974</v>
      </c>
      <c r="F17" t="s">
        <v>196</v>
      </c>
      <c r="G17" t="s">
        <v>317</v>
      </c>
      <c r="H17">
        <v>3</v>
      </c>
      <c r="I17" t="s">
        <v>318</v>
      </c>
      <c r="J17" t="s">
        <v>208</v>
      </c>
      <c r="K17">
        <v>567233.28000000003</v>
      </c>
      <c r="L17">
        <v>4616606.84</v>
      </c>
      <c r="M17" s="5">
        <v>42725</v>
      </c>
      <c r="N17" s="19">
        <v>2016</v>
      </c>
      <c r="O17" s="19"/>
      <c r="P17" t="s">
        <v>372</v>
      </c>
      <c r="Q17" t="s">
        <v>220</v>
      </c>
      <c r="R17">
        <v>0</v>
      </c>
      <c r="S17">
        <v>0</v>
      </c>
      <c r="T17">
        <v>0</v>
      </c>
      <c r="U17">
        <v>1</v>
      </c>
      <c r="V17" t="s">
        <v>373</v>
      </c>
      <c r="W17" t="s">
        <v>199</v>
      </c>
      <c r="X17" t="s">
        <v>258</v>
      </c>
      <c r="Y17" t="s">
        <v>258</v>
      </c>
      <c r="Z17" t="s">
        <v>258</v>
      </c>
      <c r="AA17" t="s">
        <v>258</v>
      </c>
      <c r="AB17" t="s">
        <v>202</v>
      </c>
      <c r="AC17" t="s">
        <v>202</v>
      </c>
      <c r="AD17" t="s">
        <v>203</v>
      </c>
      <c r="AE17" t="s">
        <v>204</v>
      </c>
      <c r="AF17" t="s">
        <v>258</v>
      </c>
      <c r="AG17" t="s">
        <v>204</v>
      </c>
      <c r="AH17" t="s">
        <v>269</v>
      </c>
      <c r="AI17" t="s">
        <v>204</v>
      </c>
      <c r="AJ17">
        <v>38</v>
      </c>
      <c r="AK17">
        <v>0</v>
      </c>
      <c r="AL17" t="s">
        <v>258</v>
      </c>
      <c r="AM17" t="s">
        <v>204</v>
      </c>
      <c r="AN17" t="s">
        <v>231</v>
      </c>
      <c r="AO17" t="s">
        <v>374</v>
      </c>
      <c r="AP17" t="s">
        <v>325</v>
      </c>
      <c r="AQ17" t="s">
        <v>197</v>
      </c>
      <c r="AR17" t="s">
        <v>219</v>
      </c>
      <c r="AS17">
        <v>36550974</v>
      </c>
      <c r="AT17">
        <v>54069</v>
      </c>
      <c r="AU17">
        <v>36550974</v>
      </c>
      <c r="AV17">
        <v>2016</v>
      </c>
      <c r="AW17" t="s">
        <v>204</v>
      </c>
      <c r="AX17">
        <v>1177</v>
      </c>
      <c r="AY17">
        <v>1178</v>
      </c>
      <c r="AZ17">
        <v>196898011</v>
      </c>
      <c r="BA17">
        <v>196898</v>
      </c>
      <c r="BB17">
        <v>1</v>
      </c>
      <c r="BC17">
        <v>8</v>
      </c>
      <c r="BD17">
        <v>86</v>
      </c>
      <c r="BE17">
        <v>111</v>
      </c>
      <c r="BF17" t="s">
        <v>196</v>
      </c>
      <c r="BG17" t="s">
        <v>207</v>
      </c>
      <c r="BH17" t="s">
        <v>204</v>
      </c>
      <c r="BI17" t="s">
        <v>204</v>
      </c>
      <c r="BJ17">
        <v>0</v>
      </c>
      <c r="BK17" t="s">
        <v>204</v>
      </c>
      <c r="BL17">
        <v>74</v>
      </c>
      <c r="BM17" t="s">
        <v>375</v>
      </c>
      <c r="BN17" t="s">
        <v>350</v>
      </c>
      <c r="BO17" t="s">
        <v>376</v>
      </c>
      <c r="BP17">
        <v>1</v>
      </c>
      <c r="BQ17">
        <v>0</v>
      </c>
      <c r="BR17">
        <v>1.36</v>
      </c>
      <c r="BS17">
        <v>1.36</v>
      </c>
      <c r="BT17">
        <v>315</v>
      </c>
      <c r="BU17" t="s">
        <v>264</v>
      </c>
      <c r="BV17" t="s">
        <v>317</v>
      </c>
      <c r="BW17" t="s">
        <v>351</v>
      </c>
      <c r="BX17" t="s">
        <v>351</v>
      </c>
      <c r="BY17">
        <v>0</v>
      </c>
      <c r="BZ17" t="s">
        <v>204</v>
      </c>
      <c r="CA17" t="s">
        <v>204</v>
      </c>
      <c r="CB17">
        <v>8</v>
      </c>
      <c r="CC17" t="s">
        <v>204</v>
      </c>
      <c r="CD17" t="s">
        <v>204</v>
      </c>
      <c r="CE17" t="s">
        <v>204</v>
      </c>
      <c r="CF17" t="s">
        <v>204</v>
      </c>
      <c r="CG17" t="s">
        <v>204</v>
      </c>
      <c r="CH17">
        <v>0</v>
      </c>
      <c r="CI17" t="s">
        <v>204</v>
      </c>
      <c r="CJ17">
        <v>0</v>
      </c>
      <c r="CK17" t="s">
        <v>209</v>
      </c>
      <c r="CL17" t="s">
        <v>204</v>
      </c>
      <c r="CM17">
        <v>0</v>
      </c>
      <c r="CN17" t="s">
        <v>204</v>
      </c>
      <c r="CO17">
        <v>0</v>
      </c>
      <c r="CP17">
        <v>0</v>
      </c>
      <c r="CQ17" t="s">
        <v>204</v>
      </c>
      <c r="CR17" t="s">
        <v>204</v>
      </c>
      <c r="CS17" t="s">
        <v>204</v>
      </c>
      <c r="CT17">
        <v>2</v>
      </c>
      <c r="CU17">
        <v>1</v>
      </c>
      <c r="CV17" t="s">
        <v>204</v>
      </c>
      <c r="CW17" t="s">
        <v>204</v>
      </c>
      <c r="CX17" t="s">
        <v>204</v>
      </c>
      <c r="CY17" t="s">
        <v>204</v>
      </c>
      <c r="CZ17" t="s">
        <v>204</v>
      </c>
      <c r="DA17" t="s">
        <v>204</v>
      </c>
      <c r="DB17" t="s">
        <v>204</v>
      </c>
      <c r="DC17" t="s">
        <v>204</v>
      </c>
      <c r="DD17" t="s">
        <v>204</v>
      </c>
      <c r="DE17" t="s">
        <v>204</v>
      </c>
      <c r="DF17" t="s">
        <v>204</v>
      </c>
      <c r="DG17" t="s">
        <v>204</v>
      </c>
      <c r="DH17" t="s">
        <v>265</v>
      </c>
      <c r="DI17" t="s">
        <v>204</v>
      </c>
      <c r="DJ17" t="s">
        <v>204</v>
      </c>
      <c r="DK17" t="s">
        <v>204</v>
      </c>
      <c r="DL17" t="s">
        <v>204</v>
      </c>
      <c r="DM17">
        <v>0</v>
      </c>
      <c r="DN17" t="s">
        <v>204</v>
      </c>
      <c r="DO17" t="s">
        <v>204</v>
      </c>
      <c r="DP17" t="s">
        <v>204</v>
      </c>
      <c r="DQ17">
        <v>0</v>
      </c>
      <c r="DR17" t="s">
        <v>204</v>
      </c>
      <c r="DS17">
        <v>0</v>
      </c>
      <c r="DT17">
        <v>0</v>
      </c>
      <c r="DU17">
        <v>8171</v>
      </c>
      <c r="DV17">
        <v>945</v>
      </c>
      <c r="DW17">
        <v>1021</v>
      </c>
      <c r="DX17">
        <v>2009</v>
      </c>
      <c r="DY17">
        <v>0</v>
      </c>
      <c r="DZ17">
        <v>58</v>
      </c>
      <c r="EA17">
        <v>1089</v>
      </c>
      <c r="EB17">
        <v>0</v>
      </c>
      <c r="EC17">
        <v>6</v>
      </c>
      <c r="ED17">
        <v>0</v>
      </c>
      <c r="EE17">
        <v>0</v>
      </c>
      <c r="EF17">
        <v>18</v>
      </c>
      <c r="EG17" t="s">
        <v>210</v>
      </c>
      <c r="EH17">
        <v>3</v>
      </c>
      <c r="EI17" t="s">
        <v>204</v>
      </c>
      <c r="EJ17">
        <v>0</v>
      </c>
      <c r="EK17" t="s">
        <v>211</v>
      </c>
      <c r="EL17" t="s">
        <v>204</v>
      </c>
      <c r="EM17" t="s">
        <v>204</v>
      </c>
      <c r="EN17">
        <v>0</v>
      </c>
      <c r="EO17">
        <v>0</v>
      </c>
      <c r="EP17">
        <v>0</v>
      </c>
      <c r="EQ17" t="s">
        <v>204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100</v>
      </c>
      <c r="FC17" t="s">
        <v>250</v>
      </c>
      <c r="FD17" t="s">
        <v>204</v>
      </c>
      <c r="FE17" t="s">
        <v>204</v>
      </c>
      <c r="FF17" t="s">
        <v>204</v>
      </c>
      <c r="FG17" t="s">
        <v>204</v>
      </c>
      <c r="FH17" t="s">
        <v>204</v>
      </c>
      <c r="FI17">
        <v>0</v>
      </c>
      <c r="FJ17">
        <v>0</v>
      </c>
      <c r="FK17" t="s">
        <v>204</v>
      </c>
      <c r="FL17">
        <v>0</v>
      </c>
      <c r="FM17">
        <v>0</v>
      </c>
      <c r="FN17" t="s">
        <v>212</v>
      </c>
      <c r="FO17">
        <v>0</v>
      </c>
      <c r="FP17">
        <v>0</v>
      </c>
      <c r="FQ17">
        <v>0</v>
      </c>
      <c r="FR17">
        <v>0</v>
      </c>
      <c r="FS17">
        <v>50</v>
      </c>
      <c r="FT17">
        <v>6</v>
      </c>
      <c r="FU17">
        <v>0</v>
      </c>
      <c r="FV17">
        <v>2186.6776589999999</v>
      </c>
      <c r="FW17" t="s">
        <v>352</v>
      </c>
      <c r="FX17">
        <v>2186.6776589999999</v>
      </c>
      <c r="FY17">
        <v>0</v>
      </c>
      <c r="FZ17">
        <v>1163</v>
      </c>
      <c r="GA17">
        <v>1164</v>
      </c>
      <c r="GB17">
        <v>-74.192001300000001</v>
      </c>
      <c r="GC17">
        <v>41.698398599999997</v>
      </c>
      <c r="GD17" t="s">
        <v>340</v>
      </c>
      <c r="GE17">
        <v>45.720091439999997</v>
      </c>
      <c r="GF17">
        <v>1163</v>
      </c>
    </row>
    <row r="18" spans="1:188" x14ac:dyDescent="0.35">
      <c r="A18">
        <v>1948</v>
      </c>
      <c r="B18">
        <v>20190</v>
      </c>
      <c r="C18">
        <v>51255</v>
      </c>
      <c r="D18">
        <v>56136</v>
      </c>
      <c r="E18">
        <v>36840712</v>
      </c>
      <c r="F18" t="s">
        <v>196</v>
      </c>
      <c r="G18" t="s">
        <v>317</v>
      </c>
      <c r="H18">
        <v>3</v>
      </c>
      <c r="I18" t="s">
        <v>318</v>
      </c>
      <c r="J18" t="s">
        <v>208</v>
      </c>
      <c r="K18">
        <v>567233.28000000003</v>
      </c>
      <c r="L18">
        <v>4616606.84</v>
      </c>
      <c r="M18" s="5">
        <v>42944</v>
      </c>
      <c r="N18" s="19">
        <v>2017</v>
      </c>
      <c r="O18" s="19" t="s">
        <v>390</v>
      </c>
      <c r="P18" t="s">
        <v>377</v>
      </c>
      <c r="Q18" t="s">
        <v>220</v>
      </c>
      <c r="R18">
        <v>0</v>
      </c>
      <c r="S18">
        <v>0</v>
      </c>
      <c r="T18">
        <v>0</v>
      </c>
      <c r="U18">
        <v>2</v>
      </c>
      <c r="V18" t="s">
        <v>230</v>
      </c>
      <c r="W18" t="s">
        <v>199</v>
      </c>
      <c r="X18" t="s">
        <v>323</v>
      </c>
      <c r="Y18" t="s">
        <v>213</v>
      </c>
      <c r="Z18" t="s">
        <v>200</v>
      </c>
      <c r="AA18" t="s">
        <v>201</v>
      </c>
      <c r="AB18" t="s">
        <v>202</v>
      </c>
      <c r="AC18" t="s">
        <v>202</v>
      </c>
      <c r="AD18" t="s">
        <v>203</v>
      </c>
      <c r="AE18" t="s">
        <v>365</v>
      </c>
      <c r="AF18" t="s">
        <v>214</v>
      </c>
      <c r="AG18" t="s">
        <v>223</v>
      </c>
      <c r="AH18" t="s">
        <v>254</v>
      </c>
      <c r="AI18" t="s">
        <v>202</v>
      </c>
      <c r="AJ18">
        <v>81</v>
      </c>
      <c r="AK18">
        <v>23</v>
      </c>
      <c r="AL18" t="s">
        <v>205</v>
      </c>
      <c r="AM18" t="s">
        <v>205</v>
      </c>
      <c r="AN18" t="s">
        <v>226</v>
      </c>
      <c r="AO18" t="s">
        <v>374</v>
      </c>
      <c r="AP18" t="s">
        <v>378</v>
      </c>
      <c r="AQ18" t="s">
        <v>197</v>
      </c>
      <c r="AR18" t="s">
        <v>219</v>
      </c>
      <c r="AS18">
        <v>36840712</v>
      </c>
      <c r="AT18">
        <v>57618</v>
      </c>
      <c r="AU18">
        <v>36840712</v>
      </c>
      <c r="AV18">
        <v>2017</v>
      </c>
      <c r="AW18" t="s">
        <v>204</v>
      </c>
      <c r="AX18">
        <v>647</v>
      </c>
      <c r="AY18">
        <v>648</v>
      </c>
      <c r="AZ18">
        <v>196848011</v>
      </c>
      <c r="BA18">
        <v>196848</v>
      </c>
      <c r="BB18">
        <v>1</v>
      </c>
      <c r="BC18">
        <v>8</v>
      </c>
      <c r="BD18">
        <v>86</v>
      </c>
      <c r="BE18">
        <v>111</v>
      </c>
      <c r="BF18" t="s">
        <v>196</v>
      </c>
      <c r="BG18" t="s">
        <v>207</v>
      </c>
      <c r="BH18" t="s">
        <v>204</v>
      </c>
      <c r="BI18" t="s">
        <v>204</v>
      </c>
      <c r="BJ18">
        <v>0</v>
      </c>
      <c r="BK18" t="s">
        <v>204</v>
      </c>
      <c r="BL18">
        <v>6</v>
      </c>
      <c r="BM18" t="s">
        <v>349</v>
      </c>
      <c r="BN18" t="s">
        <v>204</v>
      </c>
      <c r="BO18" t="s">
        <v>350</v>
      </c>
      <c r="BP18">
        <v>1</v>
      </c>
      <c r="BQ18">
        <v>0.91</v>
      </c>
      <c r="BR18">
        <v>3.48</v>
      </c>
      <c r="BS18">
        <v>2.57</v>
      </c>
      <c r="BT18">
        <v>315</v>
      </c>
      <c r="BU18" t="s">
        <v>264</v>
      </c>
      <c r="BV18" t="s">
        <v>317</v>
      </c>
      <c r="BW18" t="s">
        <v>351</v>
      </c>
      <c r="BX18" t="s">
        <v>351</v>
      </c>
      <c r="BY18">
        <v>0</v>
      </c>
      <c r="BZ18" t="s">
        <v>204</v>
      </c>
      <c r="CA18" t="s">
        <v>204</v>
      </c>
      <c r="CB18">
        <v>8</v>
      </c>
      <c r="CC18" t="s">
        <v>204</v>
      </c>
      <c r="CD18" t="s">
        <v>204</v>
      </c>
      <c r="CE18" t="s">
        <v>204</v>
      </c>
      <c r="CF18" t="s">
        <v>204</v>
      </c>
      <c r="CG18" t="s">
        <v>204</v>
      </c>
      <c r="CH18">
        <v>0</v>
      </c>
      <c r="CI18" t="s">
        <v>204</v>
      </c>
      <c r="CJ18">
        <v>0</v>
      </c>
      <c r="CK18" t="s">
        <v>209</v>
      </c>
      <c r="CL18" t="s">
        <v>204</v>
      </c>
      <c r="CM18">
        <v>0</v>
      </c>
      <c r="CN18" t="s">
        <v>204</v>
      </c>
      <c r="CO18">
        <v>0</v>
      </c>
      <c r="CP18">
        <v>0</v>
      </c>
      <c r="CQ18" t="s">
        <v>204</v>
      </c>
      <c r="CR18" t="s">
        <v>204</v>
      </c>
      <c r="CS18" t="s">
        <v>204</v>
      </c>
      <c r="CT18">
        <v>2</v>
      </c>
      <c r="CU18">
        <v>1</v>
      </c>
      <c r="CV18" t="s">
        <v>204</v>
      </c>
      <c r="CW18" t="s">
        <v>204</v>
      </c>
      <c r="CX18" t="s">
        <v>204</v>
      </c>
      <c r="CY18" t="s">
        <v>204</v>
      </c>
      <c r="CZ18" t="s">
        <v>204</v>
      </c>
      <c r="DA18" t="s">
        <v>204</v>
      </c>
      <c r="DB18" t="s">
        <v>204</v>
      </c>
      <c r="DC18" t="s">
        <v>204</v>
      </c>
      <c r="DD18" t="s">
        <v>204</v>
      </c>
      <c r="DE18" t="s">
        <v>204</v>
      </c>
      <c r="DF18" t="s">
        <v>204</v>
      </c>
      <c r="DG18" t="s">
        <v>204</v>
      </c>
      <c r="DH18" t="s">
        <v>265</v>
      </c>
      <c r="DI18" t="s">
        <v>204</v>
      </c>
      <c r="DJ18" t="s">
        <v>204</v>
      </c>
      <c r="DK18" t="s">
        <v>204</v>
      </c>
      <c r="DL18" t="s">
        <v>204</v>
      </c>
      <c r="DM18">
        <v>0</v>
      </c>
      <c r="DN18" t="s">
        <v>204</v>
      </c>
      <c r="DO18" t="s">
        <v>204</v>
      </c>
      <c r="DP18" t="s">
        <v>204</v>
      </c>
      <c r="DQ18">
        <v>0</v>
      </c>
      <c r="DR18" t="s">
        <v>204</v>
      </c>
      <c r="DS18">
        <v>0</v>
      </c>
      <c r="DT18">
        <v>0</v>
      </c>
      <c r="DU18">
        <v>8172</v>
      </c>
      <c r="DV18">
        <v>2264</v>
      </c>
      <c r="DW18">
        <v>2342</v>
      </c>
      <c r="DX18">
        <v>2014</v>
      </c>
      <c r="DY18">
        <v>130</v>
      </c>
      <c r="DZ18">
        <v>138</v>
      </c>
      <c r="EA18">
        <v>1089</v>
      </c>
      <c r="EB18">
        <v>0.12</v>
      </c>
      <c r="EC18">
        <v>6</v>
      </c>
      <c r="ED18">
        <v>6</v>
      </c>
      <c r="EE18">
        <v>2014</v>
      </c>
      <c r="EF18">
        <v>18</v>
      </c>
      <c r="EG18" t="s">
        <v>210</v>
      </c>
      <c r="EH18">
        <v>2</v>
      </c>
      <c r="EI18" t="s">
        <v>204</v>
      </c>
      <c r="EJ18">
        <v>0</v>
      </c>
      <c r="EK18" t="s">
        <v>211</v>
      </c>
      <c r="EL18" t="s">
        <v>204</v>
      </c>
      <c r="EM18" t="s">
        <v>204</v>
      </c>
      <c r="EN18">
        <v>0</v>
      </c>
      <c r="EO18">
        <v>0</v>
      </c>
      <c r="EP18">
        <v>0</v>
      </c>
      <c r="EQ18" t="s">
        <v>204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100</v>
      </c>
      <c r="FC18" t="s">
        <v>250</v>
      </c>
      <c r="FD18" t="s">
        <v>204</v>
      </c>
      <c r="FE18" t="s">
        <v>204</v>
      </c>
      <c r="FF18" t="s">
        <v>204</v>
      </c>
      <c r="FG18" t="s">
        <v>204</v>
      </c>
      <c r="FH18" t="s">
        <v>204</v>
      </c>
      <c r="FI18">
        <v>0</v>
      </c>
      <c r="FJ18">
        <v>0</v>
      </c>
      <c r="FK18" t="s">
        <v>204</v>
      </c>
      <c r="FL18">
        <v>0</v>
      </c>
      <c r="FM18">
        <v>0</v>
      </c>
      <c r="FN18" t="s">
        <v>212</v>
      </c>
      <c r="FO18">
        <v>9.41</v>
      </c>
      <c r="FP18">
        <v>60.944000000000003</v>
      </c>
      <c r="FQ18">
        <v>0.20300000000000001</v>
      </c>
      <c r="FR18">
        <v>0.122</v>
      </c>
      <c r="FS18">
        <v>118</v>
      </c>
      <c r="FT18">
        <v>24</v>
      </c>
      <c r="FU18">
        <v>0</v>
      </c>
      <c r="FV18">
        <v>4129.1560380000001</v>
      </c>
      <c r="FW18" t="s">
        <v>352</v>
      </c>
      <c r="FX18">
        <v>4129.1560380000001</v>
      </c>
      <c r="FY18">
        <v>0</v>
      </c>
      <c r="FZ18">
        <v>1163</v>
      </c>
      <c r="GA18">
        <v>1164</v>
      </c>
      <c r="GB18">
        <v>-74.192001300000001</v>
      </c>
      <c r="GC18">
        <v>41.698398599999997</v>
      </c>
      <c r="GD18" t="s">
        <v>340</v>
      </c>
      <c r="GE18">
        <v>45.720091439999997</v>
      </c>
      <c r="GF18">
        <v>1163</v>
      </c>
    </row>
    <row r="19" spans="1:188" x14ac:dyDescent="0.35">
      <c r="A19">
        <v>1949</v>
      </c>
      <c r="B19">
        <v>29508</v>
      </c>
      <c r="C19">
        <v>60861</v>
      </c>
      <c r="D19">
        <v>66732</v>
      </c>
      <c r="E19">
        <v>37566928</v>
      </c>
      <c r="F19" t="s">
        <v>196</v>
      </c>
      <c r="G19" t="s">
        <v>317</v>
      </c>
      <c r="H19">
        <v>3</v>
      </c>
      <c r="I19" t="s">
        <v>318</v>
      </c>
      <c r="J19" t="s">
        <v>208</v>
      </c>
      <c r="K19">
        <v>567233.28000000003</v>
      </c>
      <c r="L19">
        <v>4616606.84</v>
      </c>
      <c r="M19" s="5">
        <v>43403</v>
      </c>
      <c r="N19" s="19">
        <v>2018</v>
      </c>
      <c r="O19" s="19"/>
      <c r="P19" t="s">
        <v>379</v>
      </c>
      <c r="Q19" t="s">
        <v>198</v>
      </c>
      <c r="R19">
        <v>1</v>
      </c>
      <c r="S19">
        <v>0</v>
      </c>
      <c r="T19">
        <v>0</v>
      </c>
      <c r="U19">
        <v>2</v>
      </c>
      <c r="V19" t="s">
        <v>230</v>
      </c>
      <c r="W19" t="s">
        <v>253</v>
      </c>
      <c r="X19" t="s">
        <v>323</v>
      </c>
      <c r="Y19" t="s">
        <v>213</v>
      </c>
      <c r="Z19" t="s">
        <v>200</v>
      </c>
      <c r="AA19" t="s">
        <v>201</v>
      </c>
      <c r="AB19" t="s">
        <v>202</v>
      </c>
      <c r="AC19" t="s">
        <v>202</v>
      </c>
      <c r="AD19" t="s">
        <v>203</v>
      </c>
      <c r="AE19" t="s">
        <v>203</v>
      </c>
      <c r="AF19" t="s">
        <v>228</v>
      </c>
      <c r="AG19" t="s">
        <v>257</v>
      </c>
      <c r="AH19" t="s">
        <v>202</v>
      </c>
      <c r="AI19" t="s">
        <v>254</v>
      </c>
      <c r="AJ19">
        <v>49</v>
      </c>
      <c r="AK19">
        <v>36</v>
      </c>
      <c r="AL19" t="s">
        <v>205</v>
      </c>
      <c r="AM19" t="s">
        <v>205</v>
      </c>
      <c r="AN19" t="s">
        <v>206</v>
      </c>
      <c r="AO19" t="s">
        <v>378</v>
      </c>
      <c r="AP19" t="s">
        <v>347</v>
      </c>
      <c r="AQ19" t="s">
        <v>197</v>
      </c>
      <c r="AR19" t="s">
        <v>225</v>
      </c>
      <c r="AS19">
        <v>37566928</v>
      </c>
      <c r="AT19">
        <v>66305</v>
      </c>
      <c r="AU19">
        <v>37566928</v>
      </c>
      <c r="AV19">
        <v>2018</v>
      </c>
      <c r="AW19" t="s">
        <v>225</v>
      </c>
      <c r="AX19">
        <v>647</v>
      </c>
      <c r="AY19">
        <v>648</v>
      </c>
      <c r="AZ19">
        <v>196848011</v>
      </c>
      <c r="BA19">
        <v>196848</v>
      </c>
      <c r="BB19">
        <v>1</v>
      </c>
      <c r="BC19">
        <v>8</v>
      </c>
      <c r="BD19">
        <v>86</v>
      </c>
      <c r="BE19">
        <v>111</v>
      </c>
      <c r="BF19" t="s">
        <v>196</v>
      </c>
      <c r="BG19" t="s">
        <v>207</v>
      </c>
      <c r="BH19" t="s">
        <v>204</v>
      </c>
      <c r="BI19" t="s">
        <v>204</v>
      </c>
      <c r="BJ19">
        <v>0</v>
      </c>
      <c r="BK19" t="s">
        <v>204</v>
      </c>
      <c r="BL19">
        <v>6</v>
      </c>
      <c r="BM19" t="s">
        <v>349</v>
      </c>
      <c r="BN19" t="s">
        <v>204</v>
      </c>
      <c r="BO19" t="s">
        <v>350</v>
      </c>
      <c r="BP19">
        <v>1</v>
      </c>
      <c r="BQ19">
        <v>0.91</v>
      </c>
      <c r="BR19">
        <v>3.48</v>
      </c>
      <c r="BS19">
        <v>2.57</v>
      </c>
      <c r="BT19">
        <v>315</v>
      </c>
      <c r="BU19" t="s">
        <v>264</v>
      </c>
      <c r="BV19" t="s">
        <v>317</v>
      </c>
      <c r="BW19" t="s">
        <v>351</v>
      </c>
      <c r="BX19" t="s">
        <v>351</v>
      </c>
      <c r="BY19">
        <v>0</v>
      </c>
      <c r="BZ19" t="s">
        <v>204</v>
      </c>
      <c r="CA19" t="s">
        <v>204</v>
      </c>
      <c r="CB19">
        <v>8</v>
      </c>
      <c r="CC19" t="s">
        <v>204</v>
      </c>
      <c r="CD19" t="s">
        <v>204</v>
      </c>
      <c r="CE19" t="s">
        <v>204</v>
      </c>
      <c r="CF19" t="s">
        <v>204</v>
      </c>
      <c r="CG19" t="s">
        <v>204</v>
      </c>
      <c r="CH19">
        <v>0</v>
      </c>
      <c r="CI19" t="s">
        <v>204</v>
      </c>
      <c r="CJ19">
        <v>0</v>
      </c>
      <c r="CK19" t="s">
        <v>209</v>
      </c>
      <c r="CL19" t="s">
        <v>204</v>
      </c>
      <c r="CM19">
        <v>0</v>
      </c>
      <c r="CN19" t="s">
        <v>204</v>
      </c>
      <c r="CO19">
        <v>0</v>
      </c>
      <c r="CP19">
        <v>0</v>
      </c>
      <c r="CQ19" t="s">
        <v>204</v>
      </c>
      <c r="CR19" t="s">
        <v>204</v>
      </c>
      <c r="CS19" t="s">
        <v>204</v>
      </c>
      <c r="CT19">
        <v>2</v>
      </c>
      <c r="CU19">
        <v>1</v>
      </c>
      <c r="CV19" t="s">
        <v>204</v>
      </c>
      <c r="CW19" t="s">
        <v>204</v>
      </c>
      <c r="CX19" t="s">
        <v>204</v>
      </c>
      <c r="CY19" t="s">
        <v>204</v>
      </c>
      <c r="CZ19" t="s">
        <v>204</v>
      </c>
      <c r="DA19" t="s">
        <v>204</v>
      </c>
      <c r="DB19" t="s">
        <v>204</v>
      </c>
      <c r="DC19" t="s">
        <v>204</v>
      </c>
      <c r="DD19" t="s">
        <v>204</v>
      </c>
      <c r="DE19" t="s">
        <v>204</v>
      </c>
      <c r="DF19" t="s">
        <v>204</v>
      </c>
      <c r="DG19" t="s">
        <v>204</v>
      </c>
      <c r="DH19" t="s">
        <v>265</v>
      </c>
      <c r="DI19" t="s">
        <v>204</v>
      </c>
      <c r="DJ19" t="s">
        <v>204</v>
      </c>
      <c r="DK19" t="s">
        <v>204</v>
      </c>
      <c r="DL19" t="s">
        <v>204</v>
      </c>
      <c r="DM19">
        <v>0</v>
      </c>
      <c r="DN19" t="s">
        <v>204</v>
      </c>
      <c r="DO19" t="s">
        <v>204</v>
      </c>
      <c r="DP19" t="s">
        <v>204</v>
      </c>
      <c r="DQ19">
        <v>0</v>
      </c>
      <c r="DR19" t="s">
        <v>204</v>
      </c>
      <c r="DS19">
        <v>0</v>
      </c>
      <c r="DT19">
        <v>0</v>
      </c>
      <c r="DU19">
        <v>8172</v>
      </c>
      <c r="DV19">
        <v>2264</v>
      </c>
      <c r="DW19">
        <v>2342</v>
      </c>
      <c r="DX19">
        <v>2014</v>
      </c>
      <c r="DY19">
        <v>130</v>
      </c>
      <c r="DZ19">
        <v>138</v>
      </c>
      <c r="EA19">
        <v>1089</v>
      </c>
      <c r="EB19">
        <v>0.12</v>
      </c>
      <c r="EC19">
        <v>6</v>
      </c>
      <c r="ED19">
        <v>6</v>
      </c>
      <c r="EE19">
        <v>2014</v>
      </c>
      <c r="EF19">
        <v>18</v>
      </c>
      <c r="EG19" t="s">
        <v>210</v>
      </c>
      <c r="EH19">
        <v>2</v>
      </c>
      <c r="EI19" t="s">
        <v>204</v>
      </c>
      <c r="EJ19">
        <v>0</v>
      </c>
      <c r="EK19" t="s">
        <v>211</v>
      </c>
      <c r="EL19" t="s">
        <v>204</v>
      </c>
      <c r="EM19" t="s">
        <v>204</v>
      </c>
      <c r="EN19">
        <v>0</v>
      </c>
      <c r="EO19">
        <v>0</v>
      </c>
      <c r="EP19">
        <v>0</v>
      </c>
      <c r="EQ19" t="s">
        <v>204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100</v>
      </c>
      <c r="FC19" t="s">
        <v>250</v>
      </c>
      <c r="FD19" t="s">
        <v>204</v>
      </c>
      <c r="FE19" t="s">
        <v>204</v>
      </c>
      <c r="FF19" t="s">
        <v>204</v>
      </c>
      <c r="FG19" t="s">
        <v>204</v>
      </c>
      <c r="FH19" t="s">
        <v>204</v>
      </c>
      <c r="FI19">
        <v>0</v>
      </c>
      <c r="FJ19">
        <v>0</v>
      </c>
      <c r="FK19" t="s">
        <v>204</v>
      </c>
      <c r="FL19">
        <v>0</v>
      </c>
      <c r="FM19">
        <v>0</v>
      </c>
      <c r="FN19" t="s">
        <v>212</v>
      </c>
      <c r="FO19">
        <v>9.41</v>
      </c>
      <c r="FP19">
        <v>60.944000000000003</v>
      </c>
      <c r="FQ19">
        <v>0.20300000000000001</v>
      </c>
      <c r="FR19">
        <v>0.122</v>
      </c>
      <c r="FS19">
        <v>118</v>
      </c>
      <c r="FT19">
        <v>24</v>
      </c>
      <c r="FU19">
        <v>0</v>
      </c>
      <c r="FV19">
        <v>4129.1560380000001</v>
      </c>
      <c r="FW19" t="s">
        <v>352</v>
      </c>
      <c r="FX19">
        <v>4129.1560380000001</v>
      </c>
      <c r="FY19">
        <v>0</v>
      </c>
      <c r="FZ19">
        <v>1163</v>
      </c>
      <c r="GA19">
        <v>1164</v>
      </c>
      <c r="GB19">
        <v>-74.192001300000001</v>
      </c>
      <c r="GC19">
        <v>41.698398599999997</v>
      </c>
      <c r="GD19" t="s">
        <v>340</v>
      </c>
      <c r="GE19">
        <v>45.720091439999997</v>
      </c>
      <c r="GF19">
        <v>1163</v>
      </c>
    </row>
    <row r="20" spans="1:188" x14ac:dyDescent="0.35">
      <c r="A20">
        <v>1951</v>
      </c>
      <c r="B20">
        <v>14423</v>
      </c>
      <c r="C20">
        <v>45538</v>
      </c>
      <c r="D20">
        <v>49781</v>
      </c>
      <c r="E20">
        <v>36381863</v>
      </c>
      <c r="F20" t="s">
        <v>196</v>
      </c>
      <c r="G20" t="s">
        <v>317</v>
      </c>
      <c r="H20">
        <v>3</v>
      </c>
      <c r="I20" t="s">
        <v>318</v>
      </c>
      <c r="J20" t="s">
        <v>208</v>
      </c>
      <c r="K20">
        <v>567232.78619999997</v>
      </c>
      <c r="L20">
        <v>4616607.4110000003</v>
      </c>
      <c r="M20" s="5">
        <v>42615</v>
      </c>
      <c r="N20" s="19">
        <v>2016</v>
      </c>
      <c r="O20" s="19"/>
      <c r="P20" t="s">
        <v>380</v>
      </c>
      <c r="Q20" t="s">
        <v>198</v>
      </c>
      <c r="R20">
        <v>4</v>
      </c>
      <c r="S20">
        <v>0</v>
      </c>
      <c r="T20">
        <v>0</v>
      </c>
      <c r="U20">
        <v>2</v>
      </c>
      <c r="V20" t="s">
        <v>230</v>
      </c>
      <c r="W20" t="s">
        <v>253</v>
      </c>
      <c r="X20" t="s">
        <v>323</v>
      </c>
      <c r="Y20" t="s">
        <v>213</v>
      </c>
      <c r="Z20" t="s">
        <v>200</v>
      </c>
      <c r="AA20" t="s">
        <v>201</v>
      </c>
      <c r="AB20" t="s">
        <v>202</v>
      </c>
      <c r="AC20" t="s">
        <v>202</v>
      </c>
      <c r="AD20" t="s">
        <v>203</v>
      </c>
      <c r="AE20" t="s">
        <v>203</v>
      </c>
      <c r="AF20" t="s">
        <v>214</v>
      </c>
      <c r="AG20" t="s">
        <v>223</v>
      </c>
      <c r="AH20" t="s">
        <v>254</v>
      </c>
      <c r="AI20" t="s">
        <v>202</v>
      </c>
      <c r="AJ20">
        <v>30</v>
      </c>
      <c r="AK20">
        <v>32</v>
      </c>
      <c r="AL20" t="s">
        <v>205</v>
      </c>
      <c r="AM20" t="s">
        <v>205</v>
      </c>
      <c r="AN20" t="s">
        <v>226</v>
      </c>
      <c r="AO20" t="s">
        <v>325</v>
      </c>
      <c r="AP20" t="s">
        <v>326</v>
      </c>
      <c r="AQ20" t="s">
        <v>197</v>
      </c>
      <c r="AR20" t="s">
        <v>225</v>
      </c>
      <c r="AS20">
        <v>36381863</v>
      </c>
      <c r="AT20">
        <v>51698</v>
      </c>
      <c r="AU20">
        <v>36381863</v>
      </c>
      <c r="AV20">
        <v>2016</v>
      </c>
      <c r="AW20" t="s">
        <v>381</v>
      </c>
      <c r="AX20">
        <v>4904</v>
      </c>
      <c r="AY20">
        <v>4905</v>
      </c>
      <c r="AZ20">
        <v>100401011</v>
      </c>
      <c r="BA20">
        <v>100401</v>
      </c>
      <c r="BB20">
        <v>1</v>
      </c>
      <c r="BC20">
        <v>8</v>
      </c>
      <c r="BD20">
        <v>86</v>
      </c>
      <c r="BE20">
        <v>111</v>
      </c>
      <c r="BF20" t="s">
        <v>196</v>
      </c>
      <c r="BG20" t="s">
        <v>207</v>
      </c>
      <c r="BH20" t="s">
        <v>327</v>
      </c>
      <c r="BI20" t="s">
        <v>328</v>
      </c>
      <c r="BJ20">
        <v>44</v>
      </c>
      <c r="BK20" t="s">
        <v>204</v>
      </c>
      <c r="BL20" t="s">
        <v>204</v>
      </c>
      <c r="BM20" t="s">
        <v>204</v>
      </c>
      <c r="BN20" t="s">
        <v>204</v>
      </c>
      <c r="BO20" t="s">
        <v>204</v>
      </c>
      <c r="BP20">
        <v>1</v>
      </c>
      <c r="BQ20">
        <v>11.92</v>
      </c>
      <c r="BR20">
        <v>12.7</v>
      </c>
      <c r="BS20">
        <v>0.78</v>
      </c>
      <c r="BT20">
        <v>315</v>
      </c>
      <c r="BU20" t="s">
        <v>264</v>
      </c>
      <c r="BV20" t="s">
        <v>317</v>
      </c>
      <c r="BW20" t="s">
        <v>329</v>
      </c>
      <c r="BX20" t="s">
        <v>329</v>
      </c>
      <c r="BY20">
        <v>0</v>
      </c>
      <c r="BZ20" t="s">
        <v>204</v>
      </c>
      <c r="CA20" t="s">
        <v>204</v>
      </c>
      <c r="CB20">
        <v>7</v>
      </c>
      <c r="CC20" t="s">
        <v>208</v>
      </c>
      <c r="CD20" t="s">
        <v>204</v>
      </c>
      <c r="CE20" t="s">
        <v>204</v>
      </c>
      <c r="CF20" t="s">
        <v>204</v>
      </c>
      <c r="CG20" t="s">
        <v>204</v>
      </c>
      <c r="CH20">
        <v>0</v>
      </c>
      <c r="CI20" t="s">
        <v>204</v>
      </c>
      <c r="CJ20">
        <v>0</v>
      </c>
      <c r="CK20" t="s">
        <v>209</v>
      </c>
      <c r="CL20">
        <v>704</v>
      </c>
      <c r="CM20">
        <v>1</v>
      </c>
      <c r="CN20" t="s">
        <v>204</v>
      </c>
      <c r="CO20">
        <v>0</v>
      </c>
      <c r="CP20">
        <v>0</v>
      </c>
      <c r="CQ20">
        <v>8318</v>
      </c>
      <c r="CR20" t="s">
        <v>330</v>
      </c>
      <c r="CS20" t="s">
        <v>331</v>
      </c>
      <c r="CT20">
        <v>2</v>
      </c>
      <c r="CU20">
        <v>1</v>
      </c>
      <c r="CV20" t="s">
        <v>204</v>
      </c>
      <c r="CW20" t="s">
        <v>204</v>
      </c>
      <c r="CX20" t="s">
        <v>204</v>
      </c>
      <c r="CY20" t="s">
        <v>204</v>
      </c>
      <c r="CZ20" t="s">
        <v>204</v>
      </c>
      <c r="DA20" t="s">
        <v>204</v>
      </c>
      <c r="DB20" t="s">
        <v>204</v>
      </c>
      <c r="DC20" t="s">
        <v>204</v>
      </c>
      <c r="DD20" t="s">
        <v>204</v>
      </c>
      <c r="DE20" t="s">
        <v>204</v>
      </c>
      <c r="DF20" t="s">
        <v>204</v>
      </c>
      <c r="DG20" t="s">
        <v>204</v>
      </c>
      <c r="DH20" t="s">
        <v>204</v>
      </c>
      <c r="DI20" t="s">
        <v>204</v>
      </c>
      <c r="DJ20" t="s">
        <v>204</v>
      </c>
      <c r="DK20" t="s">
        <v>204</v>
      </c>
      <c r="DL20" t="s">
        <v>204</v>
      </c>
      <c r="DM20">
        <v>0</v>
      </c>
      <c r="DN20" t="s">
        <v>204</v>
      </c>
      <c r="DO20" t="s">
        <v>332</v>
      </c>
      <c r="DP20" t="s">
        <v>333</v>
      </c>
      <c r="DQ20">
        <v>0</v>
      </c>
      <c r="DR20" t="s">
        <v>334</v>
      </c>
      <c r="DS20">
        <v>55</v>
      </c>
      <c r="DT20">
        <v>0</v>
      </c>
      <c r="DU20">
        <v>271</v>
      </c>
      <c r="DV20">
        <v>1817</v>
      </c>
      <c r="DW20">
        <v>1817</v>
      </c>
      <c r="DX20">
        <v>2018</v>
      </c>
      <c r="DY20">
        <v>105</v>
      </c>
      <c r="DZ20">
        <v>111</v>
      </c>
      <c r="EA20">
        <v>1160</v>
      </c>
      <c r="EB20">
        <v>0.09</v>
      </c>
      <c r="EC20">
        <v>6</v>
      </c>
      <c r="ED20">
        <v>7</v>
      </c>
      <c r="EE20">
        <v>2018</v>
      </c>
      <c r="EF20">
        <v>22</v>
      </c>
      <c r="EG20" t="s">
        <v>210</v>
      </c>
      <c r="EH20">
        <v>3</v>
      </c>
      <c r="EI20" t="s">
        <v>335</v>
      </c>
      <c r="EJ20">
        <v>0</v>
      </c>
      <c r="EK20" t="s">
        <v>211</v>
      </c>
      <c r="EL20" t="s">
        <v>336</v>
      </c>
      <c r="EM20" t="s">
        <v>337</v>
      </c>
      <c r="EN20">
        <v>1.5</v>
      </c>
      <c r="EO20">
        <v>2006</v>
      </c>
      <c r="EP20">
        <v>1999</v>
      </c>
      <c r="EQ20" t="s">
        <v>338</v>
      </c>
      <c r="ER20">
        <v>171</v>
      </c>
      <c r="ES20">
        <v>2017</v>
      </c>
      <c r="ET20">
        <v>0.6</v>
      </c>
      <c r="EU20">
        <v>2017</v>
      </c>
      <c r="EV20">
        <v>43</v>
      </c>
      <c r="EW20">
        <v>2011</v>
      </c>
      <c r="EX20">
        <v>0.15</v>
      </c>
      <c r="EY20">
        <v>2017</v>
      </c>
      <c r="EZ20">
        <v>0.2</v>
      </c>
      <c r="FA20">
        <v>2011</v>
      </c>
      <c r="FB20">
        <v>28</v>
      </c>
      <c r="FC20" t="s">
        <v>72</v>
      </c>
      <c r="FD20" t="s">
        <v>204</v>
      </c>
      <c r="FE20" t="s">
        <v>204</v>
      </c>
      <c r="FF20" t="s">
        <v>204</v>
      </c>
      <c r="FG20" t="s">
        <v>204</v>
      </c>
      <c r="FH20" t="s">
        <v>204</v>
      </c>
      <c r="FI20">
        <v>0</v>
      </c>
      <c r="FJ20">
        <v>0</v>
      </c>
      <c r="FK20" t="s">
        <v>204</v>
      </c>
      <c r="FL20">
        <v>0</v>
      </c>
      <c r="FM20">
        <v>0</v>
      </c>
      <c r="FN20" t="s">
        <v>212</v>
      </c>
      <c r="FO20">
        <v>9.9079999999999995</v>
      </c>
      <c r="FP20">
        <v>58.247</v>
      </c>
      <c r="FQ20">
        <v>0.311</v>
      </c>
      <c r="FR20">
        <v>0</v>
      </c>
      <c r="FS20">
        <v>124</v>
      </c>
      <c r="FT20">
        <v>10</v>
      </c>
      <c r="FU20">
        <v>5</v>
      </c>
      <c r="FV20">
        <v>1255.2908890000001</v>
      </c>
      <c r="FW20" t="s">
        <v>339</v>
      </c>
      <c r="FX20">
        <v>1255.2908890000001</v>
      </c>
      <c r="FY20">
        <v>1.9415E-4</v>
      </c>
      <c r="FZ20">
        <v>1163</v>
      </c>
      <c r="GA20">
        <v>1164</v>
      </c>
      <c r="GB20">
        <v>-74.192001300000001</v>
      </c>
      <c r="GC20">
        <v>41.698398599999997</v>
      </c>
      <c r="GD20" t="s">
        <v>340</v>
      </c>
      <c r="GE20">
        <v>45.720091439999997</v>
      </c>
      <c r="GF20">
        <v>1163</v>
      </c>
    </row>
    <row r="21" spans="1:188" x14ac:dyDescent="0.35">
      <c r="A21">
        <v>1952</v>
      </c>
      <c r="B21">
        <v>18234</v>
      </c>
      <c r="C21">
        <v>49505</v>
      </c>
      <c r="D21">
        <v>54209</v>
      </c>
      <c r="E21">
        <v>36361836</v>
      </c>
      <c r="F21" t="s">
        <v>196</v>
      </c>
      <c r="G21" t="s">
        <v>317</v>
      </c>
      <c r="H21">
        <v>3</v>
      </c>
      <c r="I21" t="s">
        <v>204</v>
      </c>
      <c r="J21" t="s">
        <v>208</v>
      </c>
      <c r="K21">
        <v>567234.67989999999</v>
      </c>
      <c r="L21">
        <v>4616607.4570000004</v>
      </c>
      <c r="M21" s="5">
        <v>42598</v>
      </c>
      <c r="N21" s="19">
        <v>2016</v>
      </c>
      <c r="O21" s="19"/>
      <c r="P21" t="s">
        <v>382</v>
      </c>
      <c r="Q21" t="s">
        <v>198</v>
      </c>
      <c r="R21">
        <v>2</v>
      </c>
      <c r="S21">
        <v>0</v>
      </c>
      <c r="T21">
        <v>0</v>
      </c>
      <c r="U21">
        <v>2</v>
      </c>
      <c r="V21" t="s">
        <v>230</v>
      </c>
      <c r="W21" t="s">
        <v>253</v>
      </c>
      <c r="X21" t="s">
        <v>323</v>
      </c>
      <c r="Y21" t="s">
        <v>213</v>
      </c>
      <c r="Z21" t="s">
        <v>200</v>
      </c>
      <c r="AA21" t="s">
        <v>201</v>
      </c>
      <c r="AB21" t="s">
        <v>202</v>
      </c>
      <c r="AC21" t="s">
        <v>202</v>
      </c>
      <c r="AD21" t="s">
        <v>203</v>
      </c>
      <c r="AE21" t="s">
        <v>203</v>
      </c>
      <c r="AF21" t="s">
        <v>257</v>
      </c>
      <c r="AG21" t="s">
        <v>228</v>
      </c>
      <c r="AH21" t="s">
        <v>254</v>
      </c>
      <c r="AI21" t="s">
        <v>202</v>
      </c>
      <c r="AJ21">
        <v>36</v>
      </c>
      <c r="AK21">
        <v>38</v>
      </c>
      <c r="AL21" t="s">
        <v>205</v>
      </c>
      <c r="AM21" t="s">
        <v>205</v>
      </c>
      <c r="AN21" t="s">
        <v>206</v>
      </c>
      <c r="AO21" t="s">
        <v>347</v>
      </c>
      <c r="AP21" t="s">
        <v>348</v>
      </c>
      <c r="AQ21" t="s">
        <v>197</v>
      </c>
      <c r="AR21" t="s">
        <v>225</v>
      </c>
      <c r="AS21">
        <v>36361836</v>
      </c>
      <c r="AT21">
        <v>51428</v>
      </c>
      <c r="AU21">
        <v>36361836</v>
      </c>
      <c r="AV21">
        <v>2016</v>
      </c>
      <c r="AW21" t="s">
        <v>268</v>
      </c>
      <c r="AX21">
        <v>1177</v>
      </c>
      <c r="AY21">
        <v>1178</v>
      </c>
      <c r="AZ21">
        <v>196898011</v>
      </c>
      <c r="BA21">
        <v>196898</v>
      </c>
      <c r="BB21">
        <v>1</v>
      </c>
      <c r="BC21">
        <v>8</v>
      </c>
      <c r="BD21">
        <v>86</v>
      </c>
      <c r="BE21">
        <v>111</v>
      </c>
      <c r="BF21" t="s">
        <v>196</v>
      </c>
      <c r="BG21" t="s">
        <v>207</v>
      </c>
      <c r="BH21" t="s">
        <v>204</v>
      </c>
      <c r="BI21" t="s">
        <v>204</v>
      </c>
      <c r="BJ21">
        <v>0</v>
      </c>
      <c r="BK21" t="s">
        <v>204</v>
      </c>
      <c r="BL21">
        <v>74</v>
      </c>
      <c r="BM21" t="s">
        <v>375</v>
      </c>
      <c r="BN21" t="s">
        <v>350</v>
      </c>
      <c r="BO21" t="s">
        <v>376</v>
      </c>
      <c r="BP21">
        <v>1</v>
      </c>
      <c r="BQ21">
        <v>0</v>
      </c>
      <c r="BR21">
        <v>1.36</v>
      </c>
      <c r="BS21">
        <v>1.36</v>
      </c>
      <c r="BT21">
        <v>315</v>
      </c>
      <c r="BU21" t="s">
        <v>264</v>
      </c>
      <c r="BV21" t="s">
        <v>317</v>
      </c>
      <c r="BW21" t="s">
        <v>351</v>
      </c>
      <c r="BX21" t="s">
        <v>351</v>
      </c>
      <c r="BY21">
        <v>0</v>
      </c>
      <c r="BZ21" t="s">
        <v>204</v>
      </c>
      <c r="CA21" t="s">
        <v>204</v>
      </c>
      <c r="CB21">
        <v>8</v>
      </c>
      <c r="CC21" t="s">
        <v>204</v>
      </c>
      <c r="CD21" t="s">
        <v>204</v>
      </c>
      <c r="CE21" t="s">
        <v>204</v>
      </c>
      <c r="CF21" t="s">
        <v>204</v>
      </c>
      <c r="CG21" t="s">
        <v>204</v>
      </c>
      <c r="CH21">
        <v>0</v>
      </c>
      <c r="CI21" t="s">
        <v>204</v>
      </c>
      <c r="CJ21">
        <v>0</v>
      </c>
      <c r="CK21" t="s">
        <v>209</v>
      </c>
      <c r="CL21" t="s">
        <v>204</v>
      </c>
      <c r="CM21">
        <v>0</v>
      </c>
      <c r="CN21" t="s">
        <v>204</v>
      </c>
      <c r="CO21">
        <v>0</v>
      </c>
      <c r="CP21">
        <v>0</v>
      </c>
      <c r="CQ21" t="s">
        <v>204</v>
      </c>
      <c r="CR21" t="s">
        <v>204</v>
      </c>
      <c r="CS21" t="s">
        <v>204</v>
      </c>
      <c r="CT21">
        <v>2</v>
      </c>
      <c r="CU21">
        <v>1</v>
      </c>
      <c r="CV21" t="s">
        <v>204</v>
      </c>
      <c r="CW21" t="s">
        <v>204</v>
      </c>
      <c r="CX21" t="s">
        <v>204</v>
      </c>
      <c r="CY21" t="s">
        <v>204</v>
      </c>
      <c r="CZ21" t="s">
        <v>204</v>
      </c>
      <c r="DA21" t="s">
        <v>204</v>
      </c>
      <c r="DB21" t="s">
        <v>204</v>
      </c>
      <c r="DC21" t="s">
        <v>204</v>
      </c>
      <c r="DD21" t="s">
        <v>204</v>
      </c>
      <c r="DE21" t="s">
        <v>204</v>
      </c>
      <c r="DF21" t="s">
        <v>204</v>
      </c>
      <c r="DG21" t="s">
        <v>204</v>
      </c>
      <c r="DH21" t="s">
        <v>265</v>
      </c>
      <c r="DI21" t="s">
        <v>204</v>
      </c>
      <c r="DJ21" t="s">
        <v>204</v>
      </c>
      <c r="DK21" t="s">
        <v>204</v>
      </c>
      <c r="DL21" t="s">
        <v>204</v>
      </c>
      <c r="DM21">
        <v>0</v>
      </c>
      <c r="DN21" t="s">
        <v>204</v>
      </c>
      <c r="DO21" t="s">
        <v>204</v>
      </c>
      <c r="DP21" t="s">
        <v>204</v>
      </c>
      <c r="DQ21">
        <v>0</v>
      </c>
      <c r="DR21" t="s">
        <v>204</v>
      </c>
      <c r="DS21">
        <v>0</v>
      </c>
      <c r="DT21">
        <v>0</v>
      </c>
      <c r="DU21">
        <v>8171</v>
      </c>
      <c r="DV21">
        <v>945</v>
      </c>
      <c r="DW21">
        <v>1021</v>
      </c>
      <c r="DX21">
        <v>2009</v>
      </c>
      <c r="DY21">
        <v>0</v>
      </c>
      <c r="DZ21">
        <v>58</v>
      </c>
      <c r="EA21">
        <v>1089</v>
      </c>
      <c r="EB21">
        <v>0</v>
      </c>
      <c r="EC21">
        <v>6</v>
      </c>
      <c r="ED21">
        <v>0</v>
      </c>
      <c r="EE21">
        <v>0</v>
      </c>
      <c r="EF21">
        <v>18</v>
      </c>
      <c r="EG21" t="s">
        <v>210</v>
      </c>
      <c r="EH21">
        <v>3</v>
      </c>
      <c r="EI21" t="s">
        <v>204</v>
      </c>
      <c r="EJ21">
        <v>0</v>
      </c>
      <c r="EK21" t="s">
        <v>211</v>
      </c>
      <c r="EL21" t="s">
        <v>204</v>
      </c>
      <c r="EM21" t="s">
        <v>204</v>
      </c>
      <c r="EN21">
        <v>0</v>
      </c>
      <c r="EO21">
        <v>0</v>
      </c>
      <c r="EP21">
        <v>0</v>
      </c>
      <c r="EQ21" t="s">
        <v>204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100</v>
      </c>
      <c r="FC21" t="s">
        <v>250</v>
      </c>
      <c r="FD21" t="s">
        <v>204</v>
      </c>
      <c r="FE21" t="s">
        <v>204</v>
      </c>
      <c r="FF21" t="s">
        <v>204</v>
      </c>
      <c r="FG21" t="s">
        <v>204</v>
      </c>
      <c r="FH21" t="s">
        <v>204</v>
      </c>
      <c r="FI21">
        <v>0</v>
      </c>
      <c r="FJ21">
        <v>0</v>
      </c>
      <c r="FK21" t="s">
        <v>204</v>
      </c>
      <c r="FL21">
        <v>0</v>
      </c>
      <c r="FM21">
        <v>0</v>
      </c>
      <c r="FN21" t="s">
        <v>212</v>
      </c>
      <c r="FO21">
        <v>0</v>
      </c>
      <c r="FP21">
        <v>0</v>
      </c>
      <c r="FQ21">
        <v>0</v>
      </c>
      <c r="FR21">
        <v>0</v>
      </c>
      <c r="FS21">
        <v>50</v>
      </c>
      <c r="FT21">
        <v>6</v>
      </c>
      <c r="FU21">
        <v>0</v>
      </c>
      <c r="FV21">
        <v>2186.6776589999999</v>
      </c>
      <c r="FW21" t="s">
        <v>352</v>
      </c>
      <c r="FX21">
        <v>2186.6776589999999</v>
      </c>
      <c r="FY21">
        <v>3.0674800000000002E-4</v>
      </c>
      <c r="FZ21">
        <v>1163</v>
      </c>
      <c r="GA21">
        <v>1164</v>
      </c>
      <c r="GB21">
        <v>-74.192001300000001</v>
      </c>
      <c r="GC21">
        <v>41.698398599999997</v>
      </c>
      <c r="GD21" t="s">
        <v>340</v>
      </c>
      <c r="GE21">
        <v>45.720091439999997</v>
      </c>
      <c r="GF21">
        <v>1163</v>
      </c>
    </row>
    <row r="22" spans="1:188" x14ac:dyDescent="0.35">
      <c r="A22">
        <v>1953</v>
      </c>
      <c r="B22">
        <v>19160</v>
      </c>
      <c r="C22">
        <v>49874</v>
      </c>
      <c r="D22">
        <v>54615</v>
      </c>
      <c r="E22">
        <v>36959863</v>
      </c>
      <c r="F22" t="s">
        <v>196</v>
      </c>
      <c r="G22" t="s">
        <v>317</v>
      </c>
      <c r="H22">
        <v>3</v>
      </c>
      <c r="I22" t="s">
        <v>318</v>
      </c>
      <c r="J22" t="s">
        <v>208</v>
      </c>
      <c r="K22">
        <v>567232.65280000004</v>
      </c>
      <c r="L22">
        <v>4616607.5650000004</v>
      </c>
      <c r="M22" s="5">
        <v>43032</v>
      </c>
      <c r="N22" s="19">
        <v>2017</v>
      </c>
      <c r="O22" s="19"/>
      <c r="P22" t="s">
        <v>383</v>
      </c>
      <c r="Q22" t="s">
        <v>220</v>
      </c>
      <c r="R22">
        <v>0</v>
      </c>
      <c r="S22">
        <v>0</v>
      </c>
      <c r="T22">
        <v>0</v>
      </c>
      <c r="U22">
        <v>2</v>
      </c>
      <c r="V22" t="s">
        <v>230</v>
      </c>
      <c r="W22" t="s">
        <v>253</v>
      </c>
      <c r="X22" t="s">
        <v>323</v>
      </c>
      <c r="Y22" t="s">
        <v>213</v>
      </c>
      <c r="Z22" t="s">
        <v>217</v>
      </c>
      <c r="AA22" t="s">
        <v>218</v>
      </c>
      <c r="AB22" t="s">
        <v>202</v>
      </c>
      <c r="AC22" t="s">
        <v>202</v>
      </c>
      <c r="AD22" t="s">
        <v>203</v>
      </c>
      <c r="AE22" t="s">
        <v>324</v>
      </c>
      <c r="AF22" t="s">
        <v>214</v>
      </c>
      <c r="AG22" t="s">
        <v>223</v>
      </c>
      <c r="AH22" t="s">
        <v>358</v>
      </c>
      <c r="AI22" t="s">
        <v>202</v>
      </c>
      <c r="AJ22">
        <v>24</v>
      </c>
      <c r="AK22">
        <v>47</v>
      </c>
      <c r="AL22" t="s">
        <v>205</v>
      </c>
      <c r="AM22" t="s">
        <v>205</v>
      </c>
      <c r="AN22" t="s">
        <v>206</v>
      </c>
      <c r="AO22" t="s">
        <v>325</v>
      </c>
      <c r="AP22" t="s">
        <v>326</v>
      </c>
      <c r="AQ22" t="s">
        <v>197</v>
      </c>
      <c r="AR22" t="s">
        <v>219</v>
      </c>
      <c r="AS22">
        <v>36959863</v>
      </c>
      <c r="AT22">
        <v>59096</v>
      </c>
      <c r="AU22">
        <v>36959863</v>
      </c>
      <c r="AV22">
        <v>2017</v>
      </c>
      <c r="AW22" t="s">
        <v>204</v>
      </c>
      <c r="AX22">
        <v>4904</v>
      </c>
      <c r="AY22">
        <v>4905</v>
      </c>
      <c r="AZ22">
        <v>100401011</v>
      </c>
      <c r="BA22">
        <v>100401</v>
      </c>
      <c r="BB22">
        <v>1</v>
      </c>
      <c r="BC22">
        <v>8</v>
      </c>
      <c r="BD22">
        <v>86</v>
      </c>
      <c r="BE22">
        <v>111</v>
      </c>
      <c r="BF22" t="s">
        <v>196</v>
      </c>
      <c r="BG22" t="s">
        <v>207</v>
      </c>
      <c r="BH22" t="s">
        <v>327</v>
      </c>
      <c r="BI22" t="s">
        <v>328</v>
      </c>
      <c r="BJ22">
        <v>44</v>
      </c>
      <c r="BK22" t="s">
        <v>204</v>
      </c>
      <c r="BL22" t="s">
        <v>204</v>
      </c>
      <c r="BM22" t="s">
        <v>204</v>
      </c>
      <c r="BN22" t="s">
        <v>204</v>
      </c>
      <c r="BO22" t="s">
        <v>204</v>
      </c>
      <c r="BP22">
        <v>1</v>
      </c>
      <c r="BQ22">
        <v>11.92</v>
      </c>
      <c r="BR22">
        <v>12.7</v>
      </c>
      <c r="BS22">
        <v>0.78</v>
      </c>
      <c r="BT22">
        <v>315</v>
      </c>
      <c r="BU22" t="s">
        <v>264</v>
      </c>
      <c r="BV22" t="s">
        <v>317</v>
      </c>
      <c r="BW22" t="s">
        <v>329</v>
      </c>
      <c r="BX22" t="s">
        <v>329</v>
      </c>
      <c r="BY22">
        <v>0</v>
      </c>
      <c r="BZ22" t="s">
        <v>204</v>
      </c>
      <c r="CA22" t="s">
        <v>204</v>
      </c>
      <c r="CB22">
        <v>7</v>
      </c>
      <c r="CC22" t="s">
        <v>208</v>
      </c>
      <c r="CD22" t="s">
        <v>204</v>
      </c>
      <c r="CE22" t="s">
        <v>204</v>
      </c>
      <c r="CF22" t="s">
        <v>204</v>
      </c>
      <c r="CG22" t="s">
        <v>204</v>
      </c>
      <c r="CH22">
        <v>0</v>
      </c>
      <c r="CI22" t="s">
        <v>204</v>
      </c>
      <c r="CJ22">
        <v>0</v>
      </c>
      <c r="CK22" t="s">
        <v>209</v>
      </c>
      <c r="CL22">
        <v>704</v>
      </c>
      <c r="CM22">
        <v>1</v>
      </c>
      <c r="CN22" t="s">
        <v>204</v>
      </c>
      <c r="CO22">
        <v>0</v>
      </c>
      <c r="CP22">
        <v>0</v>
      </c>
      <c r="CQ22">
        <v>8318</v>
      </c>
      <c r="CR22" t="s">
        <v>330</v>
      </c>
      <c r="CS22" t="s">
        <v>331</v>
      </c>
      <c r="CT22">
        <v>2</v>
      </c>
      <c r="CU22">
        <v>1</v>
      </c>
      <c r="CV22" t="s">
        <v>204</v>
      </c>
      <c r="CW22" t="s">
        <v>204</v>
      </c>
      <c r="CX22" t="s">
        <v>204</v>
      </c>
      <c r="CY22" t="s">
        <v>204</v>
      </c>
      <c r="CZ22" t="s">
        <v>204</v>
      </c>
      <c r="DA22" t="s">
        <v>204</v>
      </c>
      <c r="DB22" t="s">
        <v>204</v>
      </c>
      <c r="DC22" t="s">
        <v>204</v>
      </c>
      <c r="DD22" t="s">
        <v>204</v>
      </c>
      <c r="DE22" t="s">
        <v>204</v>
      </c>
      <c r="DF22" t="s">
        <v>204</v>
      </c>
      <c r="DG22" t="s">
        <v>204</v>
      </c>
      <c r="DH22" t="s">
        <v>204</v>
      </c>
      <c r="DI22" t="s">
        <v>204</v>
      </c>
      <c r="DJ22" t="s">
        <v>204</v>
      </c>
      <c r="DK22" t="s">
        <v>204</v>
      </c>
      <c r="DL22" t="s">
        <v>204</v>
      </c>
      <c r="DM22">
        <v>0</v>
      </c>
      <c r="DN22" t="s">
        <v>204</v>
      </c>
      <c r="DO22" t="s">
        <v>332</v>
      </c>
      <c r="DP22" t="s">
        <v>333</v>
      </c>
      <c r="DQ22">
        <v>0</v>
      </c>
      <c r="DR22" t="s">
        <v>334</v>
      </c>
      <c r="DS22">
        <v>55</v>
      </c>
      <c r="DT22">
        <v>0</v>
      </c>
      <c r="DU22">
        <v>271</v>
      </c>
      <c r="DV22">
        <v>1817</v>
      </c>
      <c r="DW22">
        <v>1817</v>
      </c>
      <c r="DX22">
        <v>2018</v>
      </c>
      <c r="DY22">
        <v>105</v>
      </c>
      <c r="DZ22">
        <v>111</v>
      </c>
      <c r="EA22">
        <v>1160</v>
      </c>
      <c r="EB22">
        <v>0.09</v>
      </c>
      <c r="EC22">
        <v>6</v>
      </c>
      <c r="ED22">
        <v>7</v>
      </c>
      <c r="EE22">
        <v>2018</v>
      </c>
      <c r="EF22">
        <v>22</v>
      </c>
      <c r="EG22" t="s">
        <v>210</v>
      </c>
      <c r="EH22">
        <v>3</v>
      </c>
      <c r="EI22" t="s">
        <v>335</v>
      </c>
      <c r="EJ22">
        <v>0</v>
      </c>
      <c r="EK22" t="s">
        <v>211</v>
      </c>
      <c r="EL22" t="s">
        <v>336</v>
      </c>
      <c r="EM22" t="s">
        <v>337</v>
      </c>
      <c r="EN22">
        <v>1.5</v>
      </c>
      <c r="EO22">
        <v>2006</v>
      </c>
      <c r="EP22">
        <v>1999</v>
      </c>
      <c r="EQ22" t="s">
        <v>338</v>
      </c>
      <c r="ER22">
        <v>171</v>
      </c>
      <c r="ES22">
        <v>2017</v>
      </c>
      <c r="ET22">
        <v>0.6</v>
      </c>
      <c r="EU22">
        <v>2017</v>
      </c>
      <c r="EV22">
        <v>43</v>
      </c>
      <c r="EW22">
        <v>2011</v>
      </c>
      <c r="EX22">
        <v>0.15</v>
      </c>
      <c r="EY22">
        <v>2017</v>
      </c>
      <c r="EZ22">
        <v>0.2</v>
      </c>
      <c r="FA22">
        <v>2011</v>
      </c>
      <c r="FB22">
        <v>28</v>
      </c>
      <c r="FC22" t="s">
        <v>72</v>
      </c>
      <c r="FD22" t="s">
        <v>204</v>
      </c>
      <c r="FE22" t="s">
        <v>204</v>
      </c>
      <c r="FF22" t="s">
        <v>204</v>
      </c>
      <c r="FG22" t="s">
        <v>204</v>
      </c>
      <c r="FH22" t="s">
        <v>204</v>
      </c>
      <c r="FI22">
        <v>0</v>
      </c>
      <c r="FJ22">
        <v>0</v>
      </c>
      <c r="FK22" t="s">
        <v>204</v>
      </c>
      <c r="FL22">
        <v>0</v>
      </c>
      <c r="FM22">
        <v>0</v>
      </c>
      <c r="FN22" t="s">
        <v>212</v>
      </c>
      <c r="FO22">
        <v>9.9079999999999995</v>
      </c>
      <c r="FP22">
        <v>58.247</v>
      </c>
      <c r="FQ22">
        <v>0.311</v>
      </c>
      <c r="FR22">
        <v>0</v>
      </c>
      <c r="FS22">
        <v>124</v>
      </c>
      <c r="FT22">
        <v>10</v>
      </c>
      <c r="FU22">
        <v>5</v>
      </c>
      <c r="FV22">
        <v>1255.2908890000001</v>
      </c>
      <c r="FW22" t="s">
        <v>339</v>
      </c>
      <c r="FX22">
        <v>1255.2908890000001</v>
      </c>
      <c r="FY22">
        <v>7.9375999999999994E-5</v>
      </c>
      <c r="FZ22">
        <v>1163</v>
      </c>
      <c r="GA22">
        <v>1164</v>
      </c>
      <c r="GB22">
        <v>-74.192001300000001</v>
      </c>
      <c r="GC22">
        <v>41.698398599999997</v>
      </c>
      <c r="GD22" t="s">
        <v>340</v>
      </c>
      <c r="GE22">
        <v>45.720091439999997</v>
      </c>
      <c r="GF22">
        <v>1163</v>
      </c>
    </row>
    <row r="23" spans="1:188" x14ac:dyDescent="0.35">
      <c r="A23">
        <v>1954</v>
      </c>
      <c r="B23">
        <v>21161</v>
      </c>
      <c r="C23">
        <v>51938</v>
      </c>
      <c r="D23">
        <v>56884</v>
      </c>
      <c r="E23">
        <v>36771043</v>
      </c>
      <c r="F23" t="s">
        <v>196</v>
      </c>
      <c r="G23" t="s">
        <v>317</v>
      </c>
      <c r="H23">
        <v>3</v>
      </c>
      <c r="I23" t="s">
        <v>318</v>
      </c>
      <c r="J23" t="s">
        <v>208</v>
      </c>
      <c r="K23">
        <v>567232.65280000004</v>
      </c>
      <c r="L23">
        <v>4616607.5650000004</v>
      </c>
      <c r="M23" s="5">
        <v>42897</v>
      </c>
      <c r="N23" s="19">
        <v>2017</v>
      </c>
      <c r="O23" s="19" t="s">
        <v>391</v>
      </c>
      <c r="P23" t="s">
        <v>384</v>
      </c>
      <c r="Q23" t="s">
        <v>198</v>
      </c>
      <c r="R23">
        <v>1</v>
      </c>
      <c r="S23">
        <v>0</v>
      </c>
      <c r="T23">
        <v>0</v>
      </c>
      <c r="U23">
        <v>3</v>
      </c>
      <c r="V23" t="s">
        <v>230</v>
      </c>
      <c r="W23" t="s">
        <v>199</v>
      </c>
      <c r="X23" t="s">
        <v>323</v>
      </c>
      <c r="Y23" t="s">
        <v>213</v>
      </c>
      <c r="Z23" t="s">
        <v>200</v>
      </c>
      <c r="AA23" t="s">
        <v>201</v>
      </c>
      <c r="AB23" t="s">
        <v>202</v>
      </c>
      <c r="AC23" t="s">
        <v>202</v>
      </c>
      <c r="AD23" t="s">
        <v>324</v>
      </c>
      <c r="AE23" t="s">
        <v>203</v>
      </c>
      <c r="AF23" t="s">
        <v>257</v>
      </c>
      <c r="AG23" t="s">
        <v>228</v>
      </c>
      <c r="AH23" t="s">
        <v>254</v>
      </c>
      <c r="AI23" t="s">
        <v>385</v>
      </c>
      <c r="AJ23">
        <v>71</v>
      </c>
      <c r="AK23">
        <v>24</v>
      </c>
      <c r="AL23" t="s">
        <v>205</v>
      </c>
      <c r="AM23" t="s">
        <v>205</v>
      </c>
      <c r="AN23" t="s">
        <v>342</v>
      </c>
      <c r="AO23" t="s">
        <v>325</v>
      </c>
      <c r="AP23" t="s">
        <v>326</v>
      </c>
      <c r="AQ23" t="s">
        <v>197</v>
      </c>
      <c r="AR23" t="s">
        <v>225</v>
      </c>
      <c r="AS23">
        <v>36771043</v>
      </c>
      <c r="AT23">
        <v>56749</v>
      </c>
      <c r="AU23">
        <v>36771043</v>
      </c>
      <c r="AV23">
        <v>2017</v>
      </c>
      <c r="AW23" t="s">
        <v>225</v>
      </c>
      <c r="AX23">
        <v>4904</v>
      </c>
      <c r="AY23">
        <v>4905</v>
      </c>
      <c r="AZ23">
        <v>100401011</v>
      </c>
      <c r="BA23">
        <v>100401</v>
      </c>
      <c r="BB23">
        <v>1</v>
      </c>
      <c r="BC23">
        <v>8</v>
      </c>
      <c r="BD23">
        <v>86</v>
      </c>
      <c r="BE23">
        <v>111</v>
      </c>
      <c r="BF23" t="s">
        <v>196</v>
      </c>
      <c r="BG23" t="s">
        <v>207</v>
      </c>
      <c r="BH23" t="s">
        <v>327</v>
      </c>
      <c r="BI23" t="s">
        <v>328</v>
      </c>
      <c r="BJ23">
        <v>44</v>
      </c>
      <c r="BK23" t="s">
        <v>204</v>
      </c>
      <c r="BL23" t="s">
        <v>204</v>
      </c>
      <c r="BM23" t="s">
        <v>204</v>
      </c>
      <c r="BN23" t="s">
        <v>204</v>
      </c>
      <c r="BO23" t="s">
        <v>204</v>
      </c>
      <c r="BP23">
        <v>1</v>
      </c>
      <c r="BQ23">
        <v>11.92</v>
      </c>
      <c r="BR23">
        <v>12.7</v>
      </c>
      <c r="BS23">
        <v>0.78</v>
      </c>
      <c r="BT23">
        <v>315</v>
      </c>
      <c r="BU23" t="s">
        <v>264</v>
      </c>
      <c r="BV23" t="s">
        <v>317</v>
      </c>
      <c r="BW23" t="s">
        <v>329</v>
      </c>
      <c r="BX23" t="s">
        <v>329</v>
      </c>
      <c r="BY23">
        <v>0</v>
      </c>
      <c r="BZ23" t="s">
        <v>204</v>
      </c>
      <c r="CA23" t="s">
        <v>204</v>
      </c>
      <c r="CB23">
        <v>7</v>
      </c>
      <c r="CC23" t="s">
        <v>208</v>
      </c>
      <c r="CD23" t="s">
        <v>204</v>
      </c>
      <c r="CE23" t="s">
        <v>204</v>
      </c>
      <c r="CF23" t="s">
        <v>204</v>
      </c>
      <c r="CG23" t="s">
        <v>204</v>
      </c>
      <c r="CH23">
        <v>0</v>
      </c>
      <c r="CI23" t="s">
        <v>204</v>
      </c>
      <c r="CJ23">
        <v>0</v>
      </c>
      <c r="CK23" t="s">
        <v>209</v>
      </c>
      <c r="CL23">
        <v>704</v>
      </c>
      <c r="CM23">
        <v>1</v>
      </c>
      <c r="CN23" t="s">
        <v>204</v>
      </c>
      <c r="CO23">
        <v>0</v>
      </c>
      <c r="CP23">
        <v>0</v>
      </c>
      <c r="CQ23">
        <v>8318</v>
      </c>
      <c r="CR23" t="s">
        <v>330</v>
      </c>
      <c r="CS23" t="s">
        <v>331</v>
      </c>
      <c r="CT23">
        <v>2</v>
      </c>
      <c r="CU23">
        <v>1</v>
      </c>
      <c r="CV23" t="s">
        <v>204</v>
      </c>
      <c r="CW23" t="s">
        <v>204</v>
      </c>
      <c r="CX23" t="s">
        <v>204</v>
      </c>
      <c r="CY23" t="s">
        <v>204</v>
      </c>
      <c r="CZ23" t="s">
        <v>204</v>
      </c>
      <c r="DA23" t="s">
        <v>204</v>
      </c>
      <c r="DB23" t="s">
        <v>204</v>
      </c>
      <c r="DC23" t="s">
        <v>204</v>
      </c>
      <c r="DD23" t="s">
        <v>204</v>
      </c>
      <c r="DE23" t="s">
        <v>204</v>
      </c>
      <c r="DF23" t="s">
        <v>204</v>
      </c>
      <c r="DG23" t="s">
        <v>204</v>
      </c>
      <c r="DH23" t="s">
        <v>204</v>
      </c>
      <c r="DI23" t="s">
        <v>204</v>
      </c>
      <c r="DJ23" t="s">
        <v>204</v>
      </c>
      <c r="DK23" t="s">
        <v>204</v>
      </c>
      <c r="DL23" t="s">
        <v>204</v>
      </c>
      <c r="DM23">
        <v>0</v>
      </c>
      <c r="DN23" t="s">
        <v>204</v>
      </c>
      <c r="DO23" t="s">
        <v>332</v>
      </c>
      <c r="DP23" t="s">
        <v>333</v>
      </c>
      <c r="DQ23">
        <v>0</v>
      </c>
      <c r="DR23" t="s">
        <v>334</v>
      </c>
      <c r="DS23">
        <v>55</v>
      </c>
      <c r="DT23">
        <v>0</v>
      </c>
      <c r="DU23">
        <v>271</v>
      </c>
      <c r="DV23">
        <v>1817</v>
      </c>
      <c r="DW23">
        <v>1817</v>
      </c>
      <c r="DX23">
        <v>2018</v>
      </c>
      <c r="DY23">
        <v>105</v>
      </c>
      <c r="DZ23">
        <v>111</v>
      </c>
      <c r="EA23">
        <v>1160</v>
      </c>
      <c r="EB23">
        <v>0.09</v>
      </c>
      <c r="EC23">
        <v>6</v>
      </c>
      <c r="ED23">
        <v>7</v>
      </c>
      <c r="EE23">
        <v>2018</v>
      </c>
      <c r="EF23">
        <v>22</v>
      </c>
      <c r="EG23" t="s">
        <v>210</v>
      </c>
      <c r="EH23">
        <v>3</v>
      </c>
      <c r="EI23" t="s">
        <v>335</v>
      </c>
      <c r="EJ23">
        <v>0</v>
      </c>
      <c r="EK23" t="s">
        <v>211</v>
      </c>
      <c r="EL23" t="s">
        <v>336</v>
      </c>
      <c r="EM23" t="s">
        <v>337</v>
      </c>
      <c r="EN23">
        <v>1.5</v>
      </c>
      <c r="EO23">
        <v>2006</v>
      </c>
      <c r="EP23">
        <v>1999</v>
      </c>
      <c r="EQ23" t="s">
        <v>338</v>
      </c>
      <c r="ER23">
        <v>171</v>
      </c>
      <c r="ES23">
        <v>2017</v>
      </c>
      <c r="ET23">
        <v>0.6</v>
      </c>
      <c r="EU23">
        <v>2017</v>
      </c>
      <c r="EV23">
        <v>43</v>
      </c>
      <c r="EW23">
        <v>2011</v>
      </c>
      <c r="EX23">
        <v>0.15</v>
      </c>
      <c r="EY23">
        <v>2017</v>
      </c>
      <c r="EZ23">
        <v>0.2</v>
      </c>
      <c r="FA23">
        <v>2011</v>
      </c>
      <c r="FB23">
        <v>28</v>
      </c>
      <c r="FC23" t="s">
        <v>72</v>
      </c>
      <c r="FD23" t="s">
        <v>204</v>
      </c>
      <c r="FE23" t="s">
        <v>204</v>
      </c>
      <c r="FF23" t="s">
        <v>204</v>
      </c>
      <c r="FG23" t="s">
        <v>204</v>
      </c>
      <c r="FH23" t="s">
        <v>204</v>
      </c>
      <c r="FI23">
        <v>0</v>
      </c>
      <c r="FJ23">
        <v>0</v>
      </c>
      <c r="FK23" t="s">
        <v>204</v>
      </c>
      <c r="FL23">
        <v>0</v>
      </c>
      <c r="FM23">
        <v>0</v>
      </c>
      <c r="FN23" t="s">
        <v>212</v>
      </c>
      <c r="FO23">
        <v>9.9079999999999995</v>
      </c>
      <c r="FP23">
        <v>58.247</v>
      </c>
      <c r="FQ23">
        <v>0.311</v>
      </c>
      <c r="FR23">
        <v>0</v>
      </c>
      <c r="FS23">
        <v>124</v>
      </c>
      <c r="FT23">
        <v>10</v>
      </c>
      <c r="FU23">
        <v>5</v>
      </c>
      <c r="FV23">
        <v>1255.2908890000001</v>
      </c>
      <c r="FW23" t="s">
        <v>339</v>
      </c>
      <c r="FX23">
        <v>1255.2908890000001</v>
      </c>
      <c r="FY23">
        <v>7.9375999999999994E-5</v>
      </c>
      <c r="FZ23">
        <v>1163</v>
      </c>
      <c r="GA23">
        <v>1164</v>
      </c>
      <c r="GB23">
        <v>-74.192001300000001</v>
      </c>
      <c r="GC23">
        <v>41.698398599999997</v>
      </c>
      <c r="GD23" t="s">
        <v>340</v>
      </c>
      <c r="GE23">
        <v>45.720091439999997</v>
      </c>
      <c r="GF23">
        <v>1163</v>
      </c>
    </row>
    <row r="24" spans="1:188" x14ac:dyDescent="0.35">
      <c r="A24">
        <v>1955</v>
      </c>
      <c r="B24">
        <v>29164</v>
      </c>
      <c r="C24">
        <v>59844</v>
      </c>
      <c r="D24">
        <v>65582</v>
      </c>
      <c r="E24">
        <v>37439905</v>
      </c>
      <c r="F24" t="s">
        <v>196</v>
      </c>
      <c r="G24" t="s">
        <v>317</v>
      </c>
      <c r="H24">
        <v>3</v>
      </c>
      <c r="I24" t="s">
        <v>318</v>
      </c>
      <c r="J24" t="s">
        <v>208</v>
      </c>
      <c r="K24">
        <v>567232.15800000005</v>
      </c>
      <c r="L24">
        <v>4616608.1370000001</v>
      </c>
      <c r="M24" s="5">
        <v>43329</v>
      </c>
      <c r="N24" s="19">
        <v>2018</v>
      </c>
      <c r="O24" s="19"/>
      <c r="P24" t="s">
        <v>386</v>
      </c>
      <c r="Q24" t="s">
        <v>198</v>
      </c>
      <c r="R24">
        <v>3</v>
      </c>
      <c r="S24">
        <v>0</v>
      </c>
      <c r="T24">
        <v>0</v>
      </c>
      <c r="U24">
        <v>2</v>
      </c>
      <c r="V24" t="s">
        <v>230</v>
      </c>
      <c r="W24" t="s">
        <v>253</v>
      </c>
      <c r="X24" t="s">
        <v>323</v>
      </c>
      <c r="Y24" t="s">
        <v>213</v>
      </c>
      <c r="Z24" t="s">
        <v>200</v>
      </c>
      <c r="AA24" t="s">
        <v>201</v>
      </c>
      <c r="AB24" t="s">
        <v>202</v>
      </c>
      <c r="AC24" t="s">
        <v>202</v>
      </c>
      <c r="AD24" t="s">
        <v>203</v>
      </c>
      <c r="AE24" t="s">
        <v>203</v>
      </c>
      <c r="AF24" t="s">
        <v>228</v>
      </c>
      <c r="AG24" t="s">
        <v>214</v>
      </c>
      <c r="AH24" t="s">
        <v>202</v>
      </c>
      <c r="AI24" t="s">
        <v>254</v>
      </c>
      <c r="AJ24">
        <v>24</v>
      </c>
      <c r="AK24">
        <v>67</v>
      </c>
      <c r="AL24" t="s">
        <v>205</v>
      </c>
      <c r="AM24" t="s">
        <v>205</v>
      </c>
      <c r="AN24" t="s">
        <v>226</v>
      </c>
      <c r="AO24" t="s">
        <v>325</v>
      </c>
      <c r="AP24" t="s">
        <v>326</v>
      </c>
      <c r="AQ24" t="s">
        <v>197</v>
      </c>
      <c r="AR24" t="s">
        <v>225</v>
      </c>
      <c r="AS24">
        <v>37439905</v>
      </c>
      <c r="AT24">
        <v>64835</v>
      </c>
      <c r="AU24">
        <v>37439905</v>
      </c>
      <c r="AV24">
        <v>2018</v>
      </c>
      <c r="AW24" t="s">
        <v>387</v>
      </c>
      <c r="AX24">
        <v>4904</v>
      </c>
      <c r="AY24">
        <v>4905</v>
      </c>
      <c r="AZ24">
        <v>100401011</v>
      </c>
      <c r="BA24">
        <v>100401</v>
      </c>
      <c r="BB24">
        <v>1</v>
      </c>
      <c r="BC24">
        <v>8</v>
      </c>
      <c r="BD24">
        <v>86</v>
      </c>
      <c r="BE24">
        <v>111</v>
      </c>
      <c r="BF24" t="s">
        <v>196</v>
      </c>
      <c r="BG24" t="s">
        <v>207</v>
      </c>
      <c r="BH24" t="s">
        <v>327</v>
      </c>
      <c r="BI24" t="s">
        <v>328</v>
      </c>
      <c r="BJ24">
        <v>44</v>
      </c>
      <c r="BK24" t="s">
        <v>204</v>
      </c>
      <c r="BL24" t="s">
        <v>204</v>
      </c>
      <c r="BM24" t="s">
        <v>204</v>
      </c>
      <c r="BN24" t="s">
        <v>204</v>
      </c>
      <c r="BO24" t="s">
        <v>204</v>
      </c>
      <c r="BP24">
        <v>1</v>
      </c>
      <c r="BQ24">
        <v>11.92</v>
      </c>
      <c r="BR24">
        <v>12.7</v>
      </c>
      <c r="BS24">
        <v>0.78</v>
      </c>
      <c r="BT24">
        <v>315</v>
      </c>
      <c r="BU24" t="s">
        <v>264</v>
      </c>
      <c r="BV24" t="s">
        <v>317</v>
      </c>
      <c r="BW24" t="s">
        <v>329</v>
      </c>
      <c r="BX24" t="s">
        <v>329</v>
      </c>
      <c r="BY24">
        <v>0</v>
      </c>
      <c r="BZ24" t="s">
        <v>204</v>
      </c>
      <c r="CA24" t="s">
        <v>204</v>
      </c>
      <c r="CB24">
        <v>7</v>
      </c>
      <c r="CC24" t="s">
        <v>208</v>
      </c>
      <c r="CD24" t="s">
        <v>204</v>
      </c>
      <c r="CE24" t="s">
        <v>204</v>
      </c>
      <c r="CF24" t="s">
        <v>204</v>
      </c>
      <c r="CG24" t="s">
        <v>204</v>
      </c>
      <c r="CH24">
        <v>0</v>
      </c>
      <c r="CI24" t="s">
        <v>204</v>
      </c>
      <c r="CJ24">
        <v>0</v>
      </c>
      <c r="CK24" t="s">
        <v>209</v>
      </c>
      <c r="CL24">
        <v>704</v>
      </c>
      <c r="CM24">
        <v>1</v>
      </c>
      <c r="CN24" t="s">
        <v>204</v>
      </c>
      <c r="CO24">
        <v>0</v>
      </c>
      <c r="CP24">
        <v>0</v>
      </c>
      <c r="CQ24">
        <v>8318</v>
      </c>
      <c r="CR24" t="s">
        <v>330</v>
      </c>
      <c r="CS24" t="s">
        <v>331</v>
      </c>
      <c r="CT24">
        <v>2</v>
      </c>
      <c r="CU24">
        <v>1</v>
      </c>
      <c r="CV24" t="s">
        <v>204</v>
      </c>
      <c r="CW24" t="s">
        <v>204</v>
      </c>
      <c r="CX24" t="s">
        <v>204</v>
      </c>
      <c r="CY24" t="s">
        <v>204</v>
      </c>
      <c r="CZ24" t="s">
        <v>204</v>
      </c>
      <c r="DA24" t="s">
        <v>204</v>
      </c>
      <c r="DB24" t="s">
        <v>204</v>
      </c>
      <c r="DC24" t="s">
        <v>204</v>
      </c>
      <c r="DD24" t="s">
        <v>204</v>
      </c>
      <c r="DE24" t="s">
        <v>204</v>
      </c>
      <c r="DF24" t="s">
        <v>204</v>
      </c>
      <c r="DG24" t="s">
        <v>204</v>
      </c>
      <c r="DH24" t="s">
        <v>204</v>
      </c>
      <c r="DI24" t="s">
        <v>204</v>
      </c>
      <c r="DJ24" t="s">
        <v>204</v>
      </c>
      <c r="DK24" t="s">
        <v>204</v>
      </c>
      <c r="DL24" t="s">
        <v>204</v>
      </c>
      <c r="DM24">
        <v>0</v>
      </c>
      <c r="DN24" t="s">
        <v>204</v>
      </c>
      <c r="DO24" t="s">
        <v>332</v>
      </c>
      <c r="DP24" t="s">
        <v>333</v>
      </c>
      <c r="DQ24">
        <v>0</v>
      </c>
      <c r="DR24" t="s">
        <v>334</v>
      </c>
      <c r="DS24">
        <v>55</v>
      </c>
      <c r="DT24">
        <v>0</v>
      </c>
      <c r="DU24">
        <v>271</v>
      </c>
      <c r="DV24">
        <v>1817</v>
      </c>
      <c r="DW24">
        <v>1817</v>
      </c>
      <c r="DX24">
        <v>2018</v>
      </c>
      <c r="DY24">
        <v>105</v>
      </c>
      <c r="DZ24">
        <v>111</v>
      </c>
      <c r="EA24">
        <v>1160</v>
      </c>
      <c r="EB24">
        <v>0.09</v>
      </c>
      <c r="EC24">
        <v>6</v>
      </c>
      <c r="ED24">
        <v>7</v>
      </c>
      <c r="EE24">
        <v>2018</v>
      </c>
      <c r="EF24">
        <v>22</v>
      </c>
      <c r="EG24" t="s">
        <v>210</v>
      </c>
      <c r="EH24">
        <v>3</v>
      </c>
      <c r="EI24" t="s">
        <v>335</v>
      </c>
      <c r="EJ24">
        <v>0</v>
      </c>
      <c r="EK24" t="s">
        <v>211</v>
      </c>
      <c r="EL24" t="s">
        <v>336</v>
      </c>
      <c r="EM24" t="s">
        <v>337</v>
      </c>
      <c r="EN24">
        <v>1.5</v>
      </c>
      <c r="EO24">
        <v>2006</v>
      </c>
      <c r="EP24">
        <v>1999</v>
      </c>
      <c r="EQ24" t="s">
        <v>338</v>
      </c>
      <c r="ER24">
        <v>171</v>
      </c>
      <c r="ES24">
        <v>2017</v>
      </c>
      <c r="ET24">
        <v>0.6</v>
      </c>
      <c r="EU24">
        <v>2017</v>
      </c>
      <c r="EV24">
        <v>43</v>
      </c>
      <c r="EW24">
        <v>2011</v>
      </c>
      <c r="EX24">
        <v>0.15</v>
      </c>
      <c r="EY24">
        <v>2017</v>
      </c>
      <c r="EZ24">
        <v>0.2</v>
      </c>
      <c r="FA24">
        <v>2011</v>
      </c>
      <c r="FB24">
        <v>28</v>
      </c>
      <c r="FC24" t="s">
        <v>72</v>
      </c>
      <c r="FD24" t="s">
        <v>204</v>
      </c>
      <c r="FE24" t="s">
        <v>204</v>
      </c>
      <c r="FF24" t="s">
        <v>204</v>
      </c>
      <c r="FG24" t="s">
        <v>204</v>
      </c>
      <c r="FH24" t="s">
        <v>204</v>
      </c>
      <c r="FI24">
        <v>0</v>
      </c>
      <c r="FJ24">
        <v>0</v>
      </c>
      <c r="FK24" t="s">
        <v>204</v>
      </c>
      <c r="FL24">
        <v>0</v>
      </c>
      <c r="FM24">
        <v>0</v>
      </c>
      <c r="FN24" t="s">
        <v>212</v>
      </c>
      <c r="FO24">
        <v>9.9079999999999995</v>
      </c>
      <c r="FP24">
        <v>58.247</v>
      </c>
      <c r="FQ24">
        <v>0.311</v>
      </c>
      <c r="FR24">
        <v>0</v>
      </c>
      <c r="FS24">
        <v>124</v>
      </c>
      <c r="FT24">
        <v>10</v>
      </c>
      <c r="FU24">
        <v>5</v>
      </c>
      <c r="FV24">
        <v>1255.2908890000001</v>
      </c>
      <c r="FW24" t="s">
        <v>339</v>
      </c>
      <c r="FX24">
        <v>1255.2908890000001</v>
      </c>
      <c r="FY24">
        <v>1.71624E-4</v>
      </c>
      <c r="FZ24">
        <v>1163</v>
      </c>
      <c r="GA24">
        <v>1164</v>
      </c>
      <c r="GB24">
        <v>-74.192001300000001</v>
      </c>
      <c r="GC24">
        <v>41.698398599999997</v>
      </c>
      <c r="GD24" t="s">
        <v>340</v>
      </c>
      <c r="GE24">
        <v>45.720091439999997</v>
      </c>
      <c r="GF24">
        <v>1163</v>
      </c>
    </row>
    <row r="25" spans="1:188" x14ac:dyDescent="0.35">
      <c r="A25">
        <v>1956</v>
      </c>
      <c r="B25">
        <v>25767</v>
      </c>
      <c r="C25">
        <v>56474</v>
      </c>
      <c r="D25">
        <v>61858</v>
      </c>
      <c r="E25">
        <v>37545512</v>
      </c>
      <c r="F25" t="s">
        <v>196</v>
      </c>
      <c r="G25" t="s">
        <v>317</v>
      </c>
      <c r="H25">
        <v>3</v>
      </c>
      <c r="I25" t="s">
        <v>318</v>
      </c>
      <c r="J25" t="s">
        <v>208</v>
      </c>
      <c r="K25">
        <v>567231.92989999999</v>
      </c>
      <c r="L25">
        <v>4616608.4000000004</v>
      </c>
      <c r="M25" s="5">
        <v>43388</v>
      </c>
      <c r="N25" s="19">
        <v>2018</v>
      </c>
      <c r="O25" s="19"/>
      <c r="P25" t="s">
        <v>363</v>
      </c>
      <c r="Q25" t="s">
        <v>220</v>
      </c>
      <c r="R25">
        <v>0</v>
      </c>
      <c r="S25">
        <v>0</v>
      </c>
      <c r="T25">
        <v>0</v>
      </c>
      <c r="U25">
        <v>2</v>
      </c>
      <c r="V25" t="s">
        <v>230</v>
      </c>
      <c r="W25" t="s">
        <v>253</v>
      </c>
      <c r="X25" t="s">
        <v>323</v>
      </c>
      <c r="Y25" t="s">
        <v>213</v>
      </c>
      <c r="Z25" t="s">
        <v>217</v>
      </c>
      <c r="AA25" t="s">
        <v>218</v>
      </c>
      <c r="AB25" t="s">
        <v>202</v>
      </c>
      <c r="AC25" t="s">
        <v>202</v>
      </c>
      <c r="AD25" t="s">
        <v>203</v>
      </c>
      <c r="AE25" t="s">
        <v>203</v>
      </c>
      <c r="AF25" t="s">
        <v>214</v>
      </c>
      <c r="AG25" t="s">
        <v>223</v>
      </c>
      <c r="AH25" t="s">
        <v>254</v>
      </c>
      <c r="AI25" t="s">
        <v>202</v>
      </c>
      <c r="AJ25">
        <v>52</v>
      </c>
      <c r="AK25">
        <v>38</v>
      </c>
      <c r="AL25" t="s">
        <v>205</v>
      </c>
      <c r="AM25" t="s">
        <v>205</v>
      </c>
      <c r="AN25" t="s">
        <v>229</v>
      </c>
      <c r="AO25" t="s">
        <v>325</v>
      </c>
      <c r="AP25" t="s">
        <v>326</v>
      </c>
      <c r="AQ25" t="s">
        <v>197</v>
      </c>
      <c r="AR25" t="s">
        <v>219</v>
      </c>
      <c r="AS25">
        <v>37545512</v>
      </c>
      <c r="AT25">
        <v>66038</v>
      </c>
      <c r="AU25">
        <v>37545512</v>
      </c>
      <c r="AV25">
        <v>2018</v>
      </c>
      <c r="AW25" t="s">
        <v>204</v>
      </c>
      <c r="AX25">
        <v>4904</v>
      </c>
      <c r="AY25">
        <v>4905</v>
      </c>
      <c r="AZ25">
        <v>100401011</v>
      </c>
      <c r="BA25">
        <v>100401</v>
      </c>
      <c r="BB25">
        <v>1</v>
      </c>
      <c r="BC25">
        <v>8</v>
      </c>
      <c r="BD25">
        <v>86</v>
      </c>
      <c r="BE25">
        <v>111</v>
      </c>
      <c r="BF25" t="s">
        <v>196</v>
      </c>
      <c r="BG25" t="s">
        <v>207</v>
      </c>
      <c r="BH25" t="s">
        <v>327</v>
      </c>
      <c r="BI25" t="s">
        <v>328</v>
      </c>
      <c r="BJ25">
        <v>44</v>
      </c>
      <c r="BK25" t="s">
        <v>204</v>
      </c>
      <c r="BL25" t="s">
        <v>204</v>
      </c>
      <c r="BM25" t="s">
        <v>204</v>
      </c>
      <c r="BN25" t="s">
        <v>204</v>
      </c>
      <c r="BO25" t="s">
        <v>204</v>
      </c>
      <c r="BP25">
        <v>1</v>
      </c>
      <c r="BQ25">
        <v>11.92</v>
      </c>
      <c r="BR25">
        <v>12.7</v>
      </c>
      <c r="BS25">
        <v>0.78</v>
      </c>
      <c r="BT25">
        <v>315</v>
      </c>
      <c r="BU25" t="s">
        <v>264</v>
      </c>
      <c r="BV25" t="s">
        <v>317</v>
      </c>
      <c r="BW25" t="s">
        <v>329</v>
      </c>
      <c r="BX25" t="s">
        <v>329</v>
      </c>
      <c r="BY25">
        <v>0</v>
      </c>
      <c r="BZ25" t="s">
        <v>204</v>
      </c>
      <c r="CA25" t="s">
        <v>204</v>
      </c>
      <c r="CB25">
        <v>7</v>
      </c>
      <c r="CC25" t="s">
        <v>208</v>
      </c>
      <c r="CD25" t="s">
        <v>204</v>
      </c>
      <c r="CE25" t="s">
        <v>204</v>
      </c>
      <c r="CF25" t="s">
        <v>204</v>
      </c>
      <c r="CG25" t="s">
        <v>204</v>
      </c>
      <c r="CH25">
        <v>0</v>
      </c>
      <c r="CI25" t="s">
        <v>204</v>
      </c>
      <c r="CJ25">
        <v>0</v>
      </c>
      <c r="CK25" t="s">
        <v>209</v>
      </c>
      <c r="CL25">
        <v>704</v>
      </c>
      <c r="CM25">
        <v>1</v>
      </c>
      <c r="CN25" t="s">
        <v>204</v>
      </c>
      <c r="CO25">
        <v>0</v>
      </c>
      <c r="CP25">
        <v>0</v>
      </c>
      <c r="CQ25">
        <v>8318</v>
      </c>
      <c r="CR25" t="s">
        <v>330</v>
      </c>
      <c r="CS25" t="s">
        <v>331</v>
      </c>
      <c r="CT25">
        <v>2</v>
      </c>
      <c r="CU25">
        <v>1</v>
      </c>
      <c r="CV25" t="s">
        <v>204</v>
      </c>
      <c r="CW25" t="s">
        <v>204</v>
      </c>
      <c r="CX25" t="s">
        <v>204</v>
      </c>
      <c r="CY25" t="s">
        <v>204</v>
      </c>
      <c r="CZ25" t="s">
        <v>204</v>
      </c>
      <c r="DA25" t="s">
        <v>204</v>
      </c>
      <c r="DB25" t="s">
        <v>204</v>
      </c>
      <c r="DC25" t="s">
        <v>204</v>
      </c>
      <c r="DD25" t="s">
        <v>204</v>
      </c>
      <c r="DE25" t="s">
        <v>204</v>
      </c>
      <c r="DF25" t="s">
        <v>204</v>
      </c>
      <c r="DG25" t="s">
        <v>204</v>
      </c>
      <c r="DH25" t="s">
        <v>204</v>
      </c>
      <c r="DI25" t="s">
        <v>204</v>
      </c>
      <c r="DJ25" t="s">
        <v>204</v>
      </c>
      <c r="DK25" t="s">
        <v>204</v>
      </c>
      <c r="DL25" t="s">
        <v>204</v>
      </c>
      <c r="DM25">
        <v>0</v>
      </c>
      <c r="DN25" t="s">
        <v>204</v>
      </c>
      <c r="DO25" t="s">
        <v>332</v>
      </c>
      <c r="DP25" t="s">
        <v>333</v>
      </c>
      <c r="DQ25">
        <v>0</v>
      </c>
      <c r="DR25" t="s">
        <v>334</v>
      </c>
      <c r="DS25">
        <v>55</v>
      </c>
      <c r="DT25">
        <v>0</v>
      </c>
      <c r="DU25">
        <v>271</v>
      </c>
      <c r="DV25">
        <v>1817</v>
      </c>
      <c r="DW25">
        <v>1817</v>
      </c>
      <c r="DX25">
        <v>2018</v>
      </c>
      <c r="DY25">
        <v>105</v>
      </c>
      <c r="DZ25">
        <v>111</v>
      </c>
      <c r="EA25">
        <v>1160</v>
      </c>
      <c r="EB25">
        <v>0.09</v>
      </c>
      <c r="EC25">
        <v>6</v>
      </c>
      <c r="ED25">
        <v>7</v>
      </c>
      <c r="EE25">
        <v>2018</v>
      </c>
      <c r="EF25">
        <v>22</v>
      </c>
      <c r="EG25" t="s">
        <v>210</v>
      </c>
      <c r="EH25">
        <v>3</v>
      </c>
      <c r="EI25" t="s">
        <v>335</v>
      </c>
      <c r="EJ25">
        <v>0</v>
      </c>
      <c r="EK25" t="s">
        <v>211</v>
      </c>
      <c r="EL25" t="s">
        <v>336</v>
      </c>
      <c r="EM25" t="s">
        <v>337</v>
      </c>
      <c r="EN25">
        <v>1.5</v>
      </c>
      <c r="EO25">
        <v>2006</v>
      </c>
      <c r="EP25">
        <v>1999</v>
      </c>
      <c r="EQ25" t="s">
        <v>338</v>
      </c>
      <c r="ER25">
        <v>171</v>
      </c>
      <c r="ES25">
        <v>2017</v>
      </c>
      <c r="ET25">
        <v>0.6</v>
      </c>
      <c r="EU25">
        <v>2017</v>
      </c>
      <c r="EV25">
        <v>43</v>
      </c>
      <c r="EW25">
        <v>2011</v>
      </c>
      <c r="EX25">
        <v>0.15</v>
      </c>
      <c r="EY25">
        <v>2017</v>
      </c>
      <c r="EZ25">
        <v>0.2</v>
      </c>
      <c r="FA25">
        <v>2011</v>
      </c>
      <c r="FB25">
        <v>28</v>
      </c>
      <c r="FC25" t="s">
        <v>72</v>
      </c>
      <c r="FD25" t="s">
        <v>204</v>
      </c>
      <c r="FE25" t="s">
        <v>204</v>
      </c>
      <c r="FF25" t="s">
        <v>204</v>
      </c>
      <c r="FG25" t="s">
        <v>204</v>
      </c>
      <c r="FH25" t="s">
        <v>204</v>
      </c>
      <c r="FI25">
        <v>0</v>
      </c>
      <c r="FJ25">
        <v>0</v>
      </c>
      <c r="FK25" t="s">
        <v>204</v>
      </c>
      <c r="FL25">
        <v>0</v>
      </c>
      <c r="FM25">
        <v>0</v>
      </c>
      <c r="FN25" t="s">
        <v>212</v>
      </c>
      <c r="FO25">
        <v>9.9079999999999995</v>
      </c>
      <c r="FP25">
        <v>58.247</v>
      </c>
      <c r="FQ25">
        <v>0.311</v>
      </c>
      <c r="FR25">
        <v>0</v>
      </c>
      <c r="FS25">
        <v>124</v>
      </c>
      <c r="FT25">
        <v>10</v>
      </c>
      <c r="FU25">
        <v>5</v>
      </c>
      <c r="FV25">
        <v>1255.2908890000001</v>
      </c>
      <c r="FW25" t="s">
        <v>339</v>
      </c>
      <c r="FX25">
        <v>1255.2908890000001</v>
      </c>
      <c r="FY25">
        <v>2.3651999999999999E-4</v>
      </c>
      <c r="FZ25">
        <v>1163</v>
      </c>
      <c r="GA25">
        <v>1164</v>
      </c>
      <c r="GB25">
        <v>-74.192001300000001</v>
      </c>
      <c r="GC25">
        <v>41.698398599999997</v>
      </c>
      <c r="GD25" t="s">
        <v>340</v>
      </c>
      <c r="GE25">
        <v>45.720091439999997</v>
      </c>
      <c r="GF25">
        <v>1163</v>
      </c>
    </row>
    <row r="26" spans="1:188" x14ac:dyDescent="0.35">
      <c r="A26">
        <v>1957</v>
      </c>
      <c r="B26">
        <v>22486</v>
      </c>
      <c r="C26">
        <v>53084</v>
      </c>
      <c r="D26">
        <v>58125</v>
      </c>
      <c r="E26">
        <v>36864004</v>
      </c>
      <c r="F26" t="s">
        <v>196</v>
      </c>
      <c r="G26" t="s">
        <v>317</v>
      </c>
      <c r="H26">
        <v>3</v>
      </c>
      <c r="I26" t="s">
        <v>318</v>
      </c>
      <c r="J26" t="s">
        <v>208</v>
      </c>
      <c r="K26">
        <v>567231.59649999999</v>
      </c>
      <c r="L26">
        <v>4616608.7860000003</v>
      </c>
      <c r="M26" s="5">
        <v>42959</v>
      </c>
      <c r="N26" s="19">
        <v>2017</v>
      </c>
      <c r="O26" s="19"/>
      <c r="P26" t="s">
        <v>383</v>
      </c>
      <c r="Q26" t="s">
        <v>388</v>
      </c>
      <c r="R26">
        <v>1</v>
      </c>
      <c r="S26">
        <v>0</v>
      </c>
      <c r="T26">
        <v>0</v>
      </c>
      <c r="U26">
        <v>2</v>
      </c>
      <c r="V26" t="s">
        <v>230</v>
      </c>
      <c r="W26" t="s">
        <v>253</v>
      </c>
      <c r="X26" t="s">
        <v>323</v>
      </c>
      <c r="Y26" t="s">
        <v>213</v>
      </c>
      <c r="Z26" t="s">
        <v>200</v>
      </c>
      <c r="AA26" t="s">
        <v>201</v>
      </c>
      <c r="AB26" t="s">
        <v>202</v>
      </c>
      <c r="AC26" t="s">
        <v>202</v>
      </c>
      <c r="AD26" t="s">
        <v>203</v>
      </c>
      <c r="AE26" t="s">
        <v>203</v>
      </c>
      <c r="AF26" t="s">
        <v>257</v>
      </c>
      <c r="AG26" t="s">
        <v>228</v>
      </c>
      <c r="AH26" t="s">
        <v>254</v>
      </c>
      <c r="AI26" t="s">
        <v>202</v>
      </c>
      <c r="AJ26">
        <v>21</v>
      </c>
      <c r="AK26">
        <v>75</v>
      </c>
      <c r="AL26" t="s">
        <v>362</v>
      </c>
      <c r="AM26" t="s">
        <v>205</v>
      </c>
      <c r="AN26" t="s">
        <v>215</v>
      </c>
      <c r="AO26" t="s">
        <v>325</v>
      </c>
      <c r="AP26" t="s">
        <v>326</v>
      </c>
      <c r="AQ26" t="s">
        <v>197</v>
      </c>
      <c r="AR26" t="s">
        <v>225</v>
      </c>
      <c r="AS26">
        <v>36864004</v>
      </c>
      <c r="AT26">
        <v>57897</v>
      </c>
      <c r="AU26">
        <v>36864004</v>
      </c>
      <c r="AV26">
        <v>2017</v>
      </c>
      <c r="AW26" t="s">
        <v>225</v>
      </c>
      <c r="AX26">
        <v>4904</v>
      </c>
      <c r="AY26">
        <v>4905</v>
      </c>
      <c r="AZ26">
        <v>100401011</v>
      </c>
      <c r="BA26">
        <v>100401</v>
      </c>
      <c r="BB26">
        <v>1</v>
      </c>
      <c r="BC26">
        <v>8</v>
      </c>
      <c r="BD26">
        <v>86</v>
      </c>
      <c r="BE26">
        <v>111</v>
      </c>
      <c r="BF26" t="s">
        <v>196</v>
      </c>
      <c r="BG26" t="s">
        <v>207</v>
      </c>
      <c r="BH26" t="s">
        <v>327</v>
      </c>
      <c r="BI26" t="s">
        <v>328</v>
      </c>
      <c r="BJ26">
        <v>44</v>
      </c>
      <c r="BK26" t="s">
        <v>204</v>
      </c>
      <c r="BL26" t="s">
        <v>204</v>
      </c>
      <c r="BM26" t="s">
        <v>204</v>
      </c>
      <c r="BN26" t="s">
        <v>204</v>
      </c>
      <c r="BO26" t="s">
        <v>204</v>
      </c>
      <c r="BP26">
        <v>1</v>
      </c>
      <c r="BQ26">
        <v>11.92</v>
      </c>
      <c r="BR26">
        <v>12.7</v>
      </c>
      <c r="BS26">
        <v>0.78</v>
      </c>
      <c r="BT26">
        <v>315</v>
      </c>
      <c r="BU26" t="s">
        <v>264</v>
      </c>
      <c r="BV26" t="s">
        <v>317</v>
      </c>
      <c r="BW26" t="s">
        <v>329</v>
      </c>
      <c r="BX26" t="s">
        <v>329</v>
      </c>
      <c r="BY26">
        <v>0</v>
      </c>
      <c r="BZ26" t="s">
        <v>204</v>
      </c>
      <c r="CA26" t="s">
        <v>204</v>
      </c>
      <c r="CB26">
        <v>7</v>
      </c>
      <c r="CC26" t="s">
        <v>208</v>
      </c>
      <c r="CD26" t="s">
        <v>204</v>
      </c>
      <c r="CE26" t="s">
        <v>204</v>
      </c>
      <c r="CF26" t="s">
        <v>204</v>
      </c>
      <c r="CG26" t="s">
        <v>204</v>
      </c>
      <c r="CH26">
        <v>0</v>
      </c>
      <c r="CI26" t="s">
        <v>204</v>
      </c>
      <c r="CJ26">
        <v>0</v>
      </c>
      <c r="CK26" t="s">
        <v>209</v>
      </c>
      <c r="CL26">
        <v>704</v>
      </c>
      <c r="CM26">
        <v>1</v>
      </c>
      <c r="CN26" t="s">
        <v>204</v>
      </c>
      <c r="CO26">
        <v>0</v>
      </c>
      <c r="CP26">
        <v>0</v>
      </c>
      <c r="CQ26">
        <v>8318</v>
      </c>
      <c r="CR26" t="s">
        <v>330</v>
      </c>
      <c r="CS26" t="s">
        <v>331</v>
      </c>
      <c r="CT26">
        <v>2</v>
      </c>
      <c r="CU26">
        <v>1</v>
      </c>
      <c r="CV26" t="s">
        <v>204</v>
      </c>
      <c r="CW26" t="s">
        <v>204</v>
      </c>
      <c r="CX26" t="s">
        <v>204</v>
      </c>
      <c r="CY26" t="s">
        <v>204</v>
      </c>
      <c r="CZ26" t="s">
        <v>204</v>
      </c>
      <c r="DA26" t="s">
        <v>204</v>
      </c>
      <c r="DB26" t="s">
        <v>204</v>
      </c>
      <c r="DC26" t="s">
        <v>204</v>
      </c>
      <c r="DD26" t="s">
        <v>204</v>
      </c>
      <c r="DE26" t="s">
        <v>204</v>
      </c>
      <c r="DF26" t="s">
        <v>204</v>
      </c>
      <c r="DG26" t="s">
        <v>204</v>
      </c>
      <c r="DH26" t="s">
        <v>204</v>
      </c>
      <c r="DI26" t="s">
        <v>204</v>
      </c>
      <c r="DJ26" t="s">
        <v>204</v>
      </c>
      <c r="DK26" t="s">
        <v>204</v>
      </c>
      <c r="DL26" t="s">
        <v>204</v>
      </c>
      <c r="DM26">
        <v>0</v>
      </c>
      <c r="DN26" t="s">
        <v>204</v>
      </c>
      <c r="DO26" t="s">
        <v>332</v>
      </c>
      <c r="DP26" t="s">
        <v>333</v>
      </c>
      <c r="DQ26">
        <v>0</v>
      </c>
      <c r="DR26" t="s">
        <v>334</v>
      </c>
      <c r="DS26">
        <v>55</v>
      </c>
      <c r="DT26">
        <v>0</v>
      </c>
      <c r="DU26">
        <v>271</v>
      </c>
      <c r="DV26">
        <v>1817</v>
      </c>
      <c r="DW26">
        <v>1817</v>
      </c>
      <c r="DX26">
        <v>2018</v>
      </c>
      <c r="DY26">
        <v>105</v>
      </c>
      <c r="DZ26">
        <v>111</v>
      </c>
      <c r="EA26">
        <v>1160</v>
      </c>
      <c r="EB26">
        <v>0.09</v>
      </c>
      <c r="EC26">
        <v>6</v>
      </c>
      <c r="ED26">
        <v>7</v>
      </c>
      <c r="EE26">
        <v>2018</v>
      </c>
      <c r="EF26">
        <v>22</v>
      </c>
      <c r="EG26" t="s">
        <v>210</v>
      </c>
      <c r="EH26">
        <v>3</v>
      </c>
      <c r="EI26" t="s">
        <v>335</v>
      </c>
      <c r="EJ26">
        <v>0</v>
      </c>
      <c r="EK26" t="s">
        <v>211</v>
      </c>
      <c r="EL26" t="s">
        <v>336</v>
      </c>
      <c r="EM26" t="s">
        <v>337</v>
      </c>
      <c r="EN26">
        <v>1.5</v>
      </c>
      <c r="EO26">
        <v>2006</v>
      </c>
      <c r="EP26">
        <v>1999</v>
      </c>
      <c r="EQ26" t="s">
        <v>338</v>
      </c>
      <c r="ER26">
        <v>171</v>
      </c>
      <c r="ES26">
        <v>2017</v>
      </c>
      <c r="ET26">
        <v>0.6</v>
      </c>
      <c r="EU26">
        <v>2017</v>
      </c>
      <c r="EV26">
        <v>43</v>
      </c>
      <c r="EW26">
        <v>2011</v>
      </c>
      <c r="EX26">
        <v>0.15</v>
      </c>
      <c r="EY26">
        <v>2017</v>
      </c>
      <c r="EZ26">
        <v>0.2</v>
      </c>
      <c r="FA26">
        <v>2011</v>
      </c>
      <c r="FB26">
        <v>28</v>
      </c>
      <c r="FC26" t="s">
        <v>72</v>
      </c>
      <c r="FD26" t="s">
        <v>204</v>
      </c>
      <c r="FE26" t="s">
        <v>204</v>
      </c>
      <c r="FF26" t="s">
        <v>204</v>
      </c>
      <c r="FG26" t="s">
        <v>204</v>
      </c>
      <c r="FH26" t="s">
        <v>204</v>
      </c>
      <c r="FI26">
        <v>0</v>
      </c>
      <c r="FJ26">
        <v>0</v>
      </c>
      <c r="FK26" t="s">
        <v>204</v>
      </c>
      <c r="FL26">
        <v>0</v>
      </c>
      <c r="FM26">
        <v>0</v>
      </c>
      <c r="FN26" t="s">
        <v>212</v>
      </c>
      <c r="FO26">
        <v>9.9079999999999995</v>
      </c>
      <c r="FP26">
        <v>58.247</v>
      </c>
      <c r="FQ26">
        <v>0.311</v>
      </c>
      <c r="FR26">
        <v>0</v>
      </c>
      <c r="FS26">
        <v>124</v>
      </c>
      <c r="FT26">
        <v>10</v>
      </c>
      <c r="FU26">
        <v>5</v>
      </c>
      <c r="FV26">
        <v>1255.2908890000001</v>
      </c>
      <c r="FW26" t="s">
        <v>339</v>
      </c>
      <c r="FX26">
        <v>1255.2908890000001</v>
      </c>
      <c r="FY26">
        <v>2.06486E-4</v>
      </c>
      <c r="FZ26">
        <v>1163</v>
      </c>
      <c r="GA26">
        <v>1164</v>
      </c>
      <c r="GB26">
        <v>-74.192001300000001</v>
      </c>
      <c r="GC26">
        <v>41.698398599999997</v>
      </c>
      <c r="GD26" t="s">
        <v>340</v>
      </c>
      <c r="GE26">
        <v>45.720091439999997</v>
      </c>
      <c r="GF26">
        <v>1163</v>
      </c>
    </row>
    <row r="27" spans="1:188" x14ac:dyDescent="0.35">
      <c r="A27">
        <v>1963</v>
      </c>
      <c r="B27">
        <v>14827</v>
      </c>
      <c r="C27">
        <v>45693</v>
      </c>
      <c r="D27">
        <v>49953</v>
      </c>
      <c r="E27">
        <v>36267936</v>
      </c>
      <c r="F27" t="s">
        <v>196</v>
      </c>
      <c r="G27" t="s">
        <v>317</v>
      </c>
      <c r="H27">
        <v>3</v>
      </c>
      <c r="I27" t="s">
        <v>204</v>
      </c>
      <c r="J27" t="s">
        <v>197</v>
      </c>
      <c r="K27">
        <v>567270.54830000002</v>
      </c>
      <c r="L27">
        <v>4616623.3269999996</v>
      </c>
      <c r="M27" s="5">
        <v>42525</v>
      </c>
      <c r="N27" s="19">
        <v>2016</v>
      </c>
      <c r="O27" s="19"/>
      <c r="P27" t="s">
        <v>389</v>
      </c>
      <c r="Q27" t="s">
        <v>220</v>
      </c>
      <c r="R27">
        <v>0</v>
      </c>
      <c r="S27">
        <v>0</v>
      </c>
      <c r="T27">
        <v>0</v>
      </c>
      <c r="U27">
        <v>1</v>
      </c>
      <c r="V27" t="s">
        <v>373</v>
      </c>
      <c r="W27" t="s">
        <v>199</v>
      </c>
      <c r="X27" t="s">
        <v>224</v>
      </c>
      <c r="Y27" t="s">
        <v>213</v>
      </c>
      <c r="Z27" t="s">
        <v>200</v>
      </c>
      <c r="AA27" t="s">
        <v>201</v>
      </c>
      <c r="AB27" t="s">
        <v>202</v>
      </c>
      <c r="AC27" t="s">
        <v>202</v>
      </c>
      <c r="AD27" t="s">
        <v>203</v>
      </c>
      <c r="AE27" t="s">
        <v>204</v>
      </c>
      <c r="AF27" t="s">
        <v>228</v>
      </c>
      <c r="AG27" t="s">
        <v>204</v>
      </c>
      <c r="AH27" t="s">
        <v>269</v>
      </c>
      <c r="AI27" t="s">
        <v>204</v>
      </c>
      <c r="AJ27">
        <v>60</v>
      </c>
      <c r="AK27">
        <v>0</v>
      </c>
      <c r="AL27" t="s">
        <v>205</v>
      </c>
      <c r="AM27" t="s">
        <v>204</v>
      </c>
      <c r="AN27" t="s">
        <v>215</v>
      </c>
      <c r="AO27" t="s">
        <v>347</v>
      </c>
      <c r="AP27" t="s">
        <v>348</v>
      </c>
      <c r="AQ27" t="s">
        <v>197</v>
      </c>
      <c r="AR27" t="s">
        <v>219</v>
      </c>
      <c r="AS27">
        <v>36267936</v>
      </c>
      <c r="AT27">
        <v>50198</v>
      </c>
      <c r="AU27">
        <v>36267936</v>
      </c>
      <c r="AV27">
        <v>2016</v>
      </c>
      <c r="AW27" t="s">
        <v>204</v>
      </c>
      <c r="AX27">
        <v>1177</v>
      </c>
      <c r="AY27">
        <v>1178</v>
      </c>
      <c r="AZ27">
        <v>196898011</v>
      </c>
      <c r="BA27">
        <v>196898</v>
      </c>
      <c r="BB27">
        <v>1</v>
      </c>
      <c r="BC27">
        <v>8</v>
      </c>
      <c r="BD27">
        <v>86</v>
      </c>
      <c r="BE27">
        <v>111</v>
      </c>
      <c r="BF27" t="s">
        <v>196</v>
      </c>
      <c r="BG27" t="s">
        <v>207</v>
      </c>
      <c r="BH27" t="s">
        <v>204</v>
      </c>
      <c r="BI27" t="s">
        <v>204</v>
      </c>
      <c r="BJ27">
        <v>0</v>
      </c>
      <c r="BK27" t="s">
        <v>204</v>
      </c>
      <c r="BL27">
        <v>74</v>
      </c>
      <c r="BM27" t="s">
        <v>375</v>
      </c>
      <c r="BN27" t="s">
        <v>350</v>
      </c>
      <c r="BO27" t="s">
        <v>376</v>
      </c>
      <c r="BP27">
        <v>1</v>
      </c>
      <c r="BQ27">
        <v>0</v>
      </c>
      <c r="BR27">
        <v>1.36</v>
      </c>
      <c r="BS27">
        <v>1.36</v>
      </c>
      <c r="BT27">
        <v>315</v>
      </c>
      <c r="BU27" t="s">
        <v>264</v>
      </c>
      <c r="BV27" t="s">
        <v>317</v>
      </c>
      <c r="BW27" t="s">
        <v>351</v>
      </c>
      <c r="BX27" t="s">
        <v>351</v>
      </c>
      <c r="BY27">
        <v>0</v>
      </c>
      <c r="BZ27" t="s">
        <v>204</v>
      </c>
      <c r="CA27" t="s">
        <v>204</v>
      </c>
      <c r="CB27">
        <v>8</v>
      </c>
      <c r="CC27" t="s">
        <v>204</v>
      </c>
      <c r="CD27" t="s">
        <v>204</v>
      </c>
      <c r="CE27" t="s">
        <v>204</v>
      </c>
      <c r="CF27" t="s">
        <v>204</v>
      </c>
      <c r="CG27" t="s">
        <v>204</v>
      </c>
      <c r="CH27">
        <v>0</v>
      </c>
      <c r="CI27" t="s">
        <v>204</v>
      </c>
      <c r="CJ27">
        <v>0</v>
      </c>
      <c r="CK27" t="s">
        <v>209</v>
      </c>
      <c r="CL27" t="s">
        <v>204</v>
      </c>
      <c r="CM27">
        <v>0</v>
      </c>
      <c r="CN27" t="s">
        <v>204</v>
      </c>
      <c r="CO27">
        <v>0</v>
      </c>
      <c r="CP27">
        <v>0</v>
      </c>
      <c r="CQ27" t="s">
        <v>204</v>
      </c>
      <c r="CR27" t="s">
        <v>204</v>
      </c>
      <c r="CS27" t="s">
        <v>204</v>
      </c>
      <c r="CT27">
        <v>2</v>
      </c>
      <c r="CU27">
        <v>1</v>
      </c>
      <c r="CV27" t="s">
        <v>204</v>
      </c>
      <c r="CW27" t="s">
        <v>204</v>
      </c>
      <c r="CX27" t="s">
        <v>204</v>
      </c>
      <c r="CY27" t="s">
        <v>204</v>
      </c>
      <c r="CZ27" t="s">
        <v>204</v>
      </c>
      <c r="DA27" t="s">
        <v>204</v>
      </c>
      <c r="DB27" t="s">
        <v>204</v>
      </c>
      <c r="DC27" t="s">
        <v>204</v>
      </c>
      <c r="DD27" t="s">
        <v>204</v>
      </c>
      <c r="DE27" t="s">
        <v>204</v>
      </c>
      <c r="DF27" t="s">
        <v>204</v>
      </c>
      <c r="DG27" t="s">
        <v>204</v>
      </c>
      <c r="DH27" t="s">
        <v>265</v>
      </c>
      <c r="DI27" t="s">
        <v>204</v>
      </c>
      <c r="DJ27" t="s">
        <v>204</v>
      </c>
      <c r="DK27" t="s">
        <v>204</v>
      </c>
      <c r="DL27" t="s">
        <v>204</v>
      </c>
      <c r="DM27">
        <v>0</v>
      </c>
      <c r="DN27" t="s">
        <v>204</v>
      </c>
      <c r="DO27" t="s">
        <v>204</v>
      </c>
      <c r="DP27" t="s">
        <v>204</v>
      </c>
      <c r="DQ27">
        <v>0</v>
      </c>
      <c r="DR27" t="s">
        <v>204</v>
      </c>
      <c r="DS27">
        <v>0</v>
      </c>
      <c r="DT27">
        <v>0</v>
      </c>
      <c r="DU27">
        <v>8171</v>
      </c>
      <c r="DV27">
        <v>945</v>
      </c>
      <c r="DW27">
        <v>1021</v>
      </c>
      <c r="DX27">
        <v>2009</v>
      </c>
      <c r="DY27">
        <v>0</v>
      </c>
      <c r="DZ27">
        <v>58</v>
      </c>
      <c r="EA27">
        <v>1089</v>
      </c>
      <c r="EB27">
        <v>0</v>
      </c>
      <c r="EC27">
        <v>6</v>
      </c>
      <c r="ED27">
        <v>0</v>
      </c>
      <c r="EE27">
        <v>0</v>
      </c>
      <c r="EF27">
        <v>18</v>
      </c>
      <c r="EG27" t="s">
        <v>210</v>
      </c>
      <c r="EH27">
        <v>3</v>
      </c>
      <c r="EI27" t="s">
        <v>204</v>
      </c>
      <c r="EJ27">
        <v>0</v>
      </c>
      <c r="EK27" t="s">
        <v>211</v>
      </c>
      <c r="EL27" t="s">
        <v>204</v>
      </c>
      <c r="EM27" t="s">
        <v>204</v>
      </c>
      <c r="EN27">
        <v>0</v>
      </c>
      <c r="EO27">
        <v>0</v>
      </c>
      <c r="EP27">
        <v>0</v>
      </c>
      <c r="EQ27" t="s">
        <v>204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100</v>
      </c>
      <c r="FC27" t="s">
        <v>250</v>
      </c>
      <c r="FD27" t="s">
        <v>204</v>
      </c>
      <c r="FE27" t="s">
        <v>204</v>
      </c>
      <c r="FF27" t="s">
        <v>204</v>
      </c>
      <c r="FG27" t="s">
        <v>204</v>
      </c>
      <c r="FH27" t="s">
        <v>204</v>
      </c>
      <c r="FI27">
        <v>0</v>
      </c>
      <c r="FJ27">
        <v>0</v>
      </c>
      <c r="FK27" t="s">
        <v>204</v>
      </c>
      <c r="FL27">
        <v>0</v>
      </c>
      <c r="FM27">
        <v>0</v>
      </c>
      <c r="FN27" t="s">
        <v>212</v>
      </c>
      <c r="FO27">
        <v>0</v>
      </c>
      <c r="FP27">
        <v>0</v>
      </c>
      <c r="FQ27">
        <v>0</v>
      </c>
      <c r="FR27">
        <v>0</v>
      </c>
      <c r="FS27">
        <v>50</v>
      </c>
      <c r="FT27">
        <v>6</v>
      </c>
      <c r="FU27">
        <v>0</v>
      </c>
      <c r="FV27">
        <v>2186.6776589999999</v>
      </c>
      <c r="FW27" t="s">
        <v>352</v>
      </c>
      <c r="FX27">
        <v>2186.6776589999999</v>
      </c>
      <c r="FY27">
        <v>3.1876099999999998E-4</v>
      </c>
      <c r="FZ27">
        <v>1163</v>
      </c>
      <c r="GA27">
        <v>1164</v>
      </c>
      <c r="GB27">
        <v>-74.192001300000001</v>
      </c>
      <c r="GC27">
        <v>41.698398599999997</v>
      </c>
      <c r="GD27" t="s">
        <v>340</v>
      </c>
      <c r="GE27">
        <v>45.720091439999997</v>
      </c>
      <c r="GF27">
        <v>1163</v>
      </c>
    </row>
    <row r="28" spans="1:188" x14ac:dyDescent="0.35">
      <c r="N28" s="19"/>
      <c r="O28" s="19"/>
    </row>
    <row r="29" spans="1:188" x14ac:dyDescent="0.35">
      <c r="N29" s="19"/>
      <c r="O29" s="19"/>
    </row>
    <row r="30" spans="1:188" x14ac:dyDescent="0.35">
      <c r="N30" s="19"/>
      <c r="O30" s="19"/>
    </row>
    <row r="31" spans="1:188" x14ac:dyDescent="0.35">
      <c r="N31" s="19"/>
      <c r="O31" s="19"/>
    </row>
    <row r="32" spans="1:188" x14ac:dyDescent="0.35">
      <c r="N32" s="19"/>
      <c r="O32" s="19"/>
    </row>
    <row r="33" spans="14:15" x14ac:dyDescent="0.35">
      <c r="N33" s="19"/>
      <c r="O33" s="19"/>
    </row>
    <row r="34" spans="14:15" x14ac:dyDescent="0.35">
      <c r="N34" s="19"/>
      <c r="O34" s="19"/>
    </row>
    <row r="35" spans="14:15" x14ac:dyDescent="0.35">
      <c r="N35" s="19"/>
      <c r="O35" s="19"/>
    </row>
    <row r="36" spans="14:15" x14ac:dyDescent="0.35">
      <c r="N36" s="19"/>
      <c r="O36" s="19"/>
    </row>
    <row r="37" spans="14:15" x14ac:dyDescent="0.35">
      <c r="N37" s="19"/>
      <c r="O37" s="19"/>
    </row>
    <row r="38" spans="14:15" x14ac:dyDescent="0.35">
      <c r="N38" s="19"/>
      <c r="O38" s="19"/>
    </row>
    <row r="39" spans="14:15" x14ac:dyDescent="0.35">
      <c r="N39" s="19"/>
      <c r="O39" s="19"/>
    </row>
    <row r="40" spans="14:15" x14ac:dyDescent="0.35">
      <c r="N40" s="19"/>
      <c r="O40" s="19"/>
    </row>
    <row r="41" spans="14:15" x14ac:dyDescent="0.35">
      <c r="N41" s="19"/>
      <c r="O41" s="19"/>
    </row>
    <row r="42" spans="14:15" x14ac:dyDescent="0.35">
      <c r="N42" s="19"/>
      <c r="O42" s="19"/>
    </row>
    <row r="43" spans="14:15" x14ac:dyDescent="0.35">
      <c r="N43" s="19"/>
      <c r="O43" s="19"/>
    </row>
    <row r="44" spans="14:15" x14ac:dyDescent="0.35">
      <c r="N44" s="19"/>
      <c r="O44" s="19"/>
    </row>
    <row r="45" spans="14:15" x14ac:dyDescent="0.35">
      <c r="N45" s="19"/>
      <c r="O45" s="19"/>
    </row>
    <row r="46" spans="14:15" x14ac:dyDescent="0.35">
      <c r="N46" s="19"/>
      <c r="O46" s="19"/>
    </row>
  </sheetData>
  <autoFilter ref="A2:GK46" xr:uid="{63EE1CA8-BAF2-4402-A821-17DE97997E3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1F56D-F4E9-4859-A968-7DB5F09C16C9}">
  <dimension ref="B1:E11"/>
  <sheetViews>
    <sheetView workbookViewId="0">
      <selection activeCell="B5" sqref="B5:E9"/>
    </sheetView>
  </sheetViews>
  <sheetFormatPr defaultRowHeight="14.5" x14ac:dyDescent="0.35"/>
  <cols>
    <col min="2" max="2" width="35.54296875" bestFit="1" customWidth="1"/>
    <col min="3" max="3" width="18.90625" bestFit="1" customWidth="1"/>
    <col min="4" max="4" width="18.81640625" bestFit="1" customWidth="1"/>
    <col min="5" max="5" width="16.6328125" bestFit="1" customWidth="1"/>
    <col min="6" max="19" width="18.90625" bestFit="1" customWidth="1"/>
    <col min="20" max="20" width="21.54296875" bestFit="1" customWidth="1"/>
    <col min="21" max="21" width="23.6328125" bestFit="1" customWidth="1"/>
    <col min="22" max="22" width="23.7265625" bestFit="1" customWidth="1"/>
  </cols>
  <sheetData>
    <row r="1" spans="2:5" x14ac:dyDescent="0.35">
      <c r="B1" s="6" t="s">
        <v>242</v>
      </c>
      <c r="C1" t="s">
        <v>245</v>
      </c>
    </row>
    <row r="3" spans="2:5" x14ac:dyDescent="0.35">
      <c r="B3" s="6" t="s">
        <v>233</v>
      </c>
      <c r="C3" t="s">
        <v>243</v>
      </c>
      <c r="D3" t="s">
        <v>244</v>
      </c>
      <c r="E3" t="s">
        <v>235</v>
      </c>
    </row>
    <row r="4" spans="2:5" x14ac:dyDescent="0.35">
      <c r="B4" s="2" t="s">
        <v>230</v>
      </c>
      <c r="C4" s="7">
        <v>1</v>
      </c>
      <c r="D4" s="7">
        <v>2</v>
      </c>
      <c r="E4" s="7">
        <v>22</v>
      </c>
    </row>
    <row r="5" spans="2:5" x14ac:dyDescent="0.35">
      <c r="B5" s="20" t="s">
        <v>199</v>
      </c>
      <c r="C5" s="7">
        <v>0</v>
      </c>
      <c r="D5" s="7">
        <v>0</v>
      </c>
      <c r="E5" s="7">
        <v>2</v>
      </c>
    </row>
    <row r="6" spans="2:5" x14ac:dyDescent="0.35">
      <c r="B6" s="20" t="s">
        <v>251</v>
      </c>
      <c r="C6" s="7">
        <v>0</v>
      </c>
      <c r="D6" s="7">
        <v>0</v>
      </c>
      <c r="E6" s="7">
        <v>1</v>
      </c>
    </row>
    <row r="7" spans="2:5" x14ac:dyDescent="0.35">
      <c r="B7" s="20" t="s">
        <v>253</v>
      </c>
      <c r="C7" s="7">
        <v>1</v>
      </c>
      <c r="D7" s="7">
        <v>2</v>
      </c>
      <c r="E7" s="7">
        <v>19</v>
      </c>
    </row>
    <row r="8" spans="2:5" x14ac:dyDescent="0.35">
      <c r="B8" s="2" t="s">
        <v>344</v>
      </c>
      <c r="C8" s="7">
        <v>0</v>
      </c>
      <c r="D8" s="7">
        <v>0</v>
      </c>
      <c r="E8" s="7">
        <v>1</v>
      </c>
    </row>
    <row r="9" spans="2:5" x14ac:dyDescent="0.35">
      <c r="B9" s="2" t="s">
        <v>373</v>
      </c>
      <c r="C9" s="7">
        <v>0</v>
      </c>
      <c r="D9" s="7">
        <v>0</v>
      </c>
      <c r="E9" s="7">
        <v>2</v>
      </c>
    </row>
    <row r="10" spans="2:5" x14ac:dyDescent="0.35">
      <c r="B10" s="20" t="s">
        <v>199</v>
      </c>
      <c r="C10" s="7">
        <v>0</v>
      </c>
      <c r="D10" s="7">
        <v>0</v>
      </c>
      <c r="E10" s="7">
        <v>2</v>
      </c>
    </row>
    <row r="11" spans="2:5" x14ac:dyDescent="0.35">
      <c r="B11" s="2" t="s">
        <v>234</v>
      </c>
      <c r="C11" s="7">
        <v>1</v>
      </c>
      <c r="D11" s="7">
        <v>2</v>
      </c>
      <c r="E11" s="7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</vt:lpstr>
      <vt:lpstr>Crashes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Hopwood</dc:creator>
  <cp:lastModifiedBy>Cory Hopwood</cp:lastModifiedBy>
  <dcterms:created xsi:type="dcterms:W3CDTF">2021-03-10T17:08:40Z</dcterms:created>
  <dcterms:modified xsi:type="dcterms:W3CDTF">2021-04-17T16:16:46Z</dcterms:modified>
</cp:coreProperties>
</file>